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\AppData\Local\Temp\BvSshSftp\Bv007818\Bv007bb7\"/>
    </mc:Choice>
  </mc:AlternateContent>
  <xr:revisionPtr revIDLastSave="0" documentId="13_ncr:1_{AB10BF49-97DC-4B26-BD7C-FCE8F51E2E7D}" xr6:coauthVersionLast="45" xr6:coauthVersionMax="45" xr10:uidLastSave="{00000000-0000-0000-0000-000000000000}"/>
  <bookViews>
    <workbookView xWindow="38280" yWindow="-120" windowWidth="29040" windowHeight="16440" xr2:uid="{00000000-000D-0000-FFFF-FFFF00000000}"/>
  </bookViews>
  <sheets>
    <sheet name="Feasts and Blood Moons" sheetId="2" r:id="rId1"/>
    <sheet name="Tabelle1" sheetId="3" r:id="rId2"/>
  </sheets>
  <definedNames>
    <definedName name="_xlnm.Print_Area" localSheetId="0">'Feasts and Blood Moons'!$B$1:$E$384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2" i="2" l="1"/>
  <c r="D323" i="2" s="1"/>
  <c r="D324" i="2" s="1"/>
  <c r="D314" i="2"/>
  <c r="D315" i="2" s="1"/>
  <c r="D316" i="2" s="1"/>
  <c r="D317" i="2" l="1"/>
  <c r="D319" i="2"/>
  <c r="D30" i="3"/>
  <c r="D31" i="3" s="1"/>
  <c r="D32" i="3" s="1"/>
  <c r="D22" i="3"/>
  <c r="D23" i="3" s="1"/>
  <c r="D24" i="3" s="1"/>
  <c r="D16" i="3"/>
  <c r="D17" i="3" s="1"/>
  <c r="D18" i="3" s="1"/>
  <c r="D8" i="3"/>
  <c r="D9" i="3" s="1"/>
  <c r="D10" i="3" s="1"/>
  <c r="D381" i="2"/>
  <c r="D382" i="2" s="1"/>
  <c r="D383" i="2" s="1"/>
  <c r="D373" i="2"/>
  <c r="D374" i="2" s="1"/>
  <c r="D375" i="2" s="1"/>
  <c r="D367" i="2"/>
  <c r="D368" i="2" s="1"/>
  <c r="D369" i="2" s="1"/>
  <c r="D359" i="2"/>
  <c r="D360" i="2" s="1"/>
  <c r="D361" i="2" s="1"/>
  <c r="D350" i="2"/>
  <c r="D351" i="2" s="1"/>
  <c r="D352" i="2" s="1"/>
  <c r="D342" i="2"/>
  <c r="D343" i="2" s="1"/>
  <c r="D344" i="2" s="1"/>
  <c r="D336" i="2"/>
  <c r="D337" i="2" s="1"/>
  <c r="D338" i="2" s="1"/>
  <c r="D328" i="2"/>
  <c r="D329" i="2" s="1"/>
  <c r="D330" i="2" s="1"/>
  <c r="D305" i="2"/>
  <c r="D306" i="2" s="1"/>
  <c r="D307" i="2" s="1"/>
  <c r="D298" i="2"/>
  <c r="D299" i="2" s="1"/>
  <c r="D297" i="2"/>
  <c r="D291" i="2"/>
  <c r="D292" i="2" s="1"/>
  <c r="D293" i="2" s="1"/>
  <c r="D283" i="2"/>
  <c r="D284" i="2" s="1"/>
  <c r="D285" i="2" s="1"/>
  <c r="D13" i="3" l="1"/>
  <c r="D11" i="3"/>
  <c r="D25" i="3"/>
  <c r="D27" i="3"/>
  <c r="D347" i="2"/>
  <c r="D345" i="2"/>
  <c r="D333" i="2"/>
  <c r="D331" i="2"/>
  <c r="D302" i="2"/>
  <c r="D300" i="2"/>
  <c r="D378" i="2"/>
  <c r="D376" i="2"/>
  <c r="D288" i="2"/>
  <c r="D286" i="2"/>
  <c r="D364" i="2"/>
  <c r="D362" i="2"/>
</calcChain>
</file>

<file path=xl/sharedStrings.xml><?xml version="1.0" encoding="utf-8"?>
<sst xmlns="http://schemas.openxmlformats.org/spreadsheetml/2006/main" count="645" uniqueCount="85">
  <si>
    <t>Yom Kippur</t>
  </si>
  <si>
    <t>Shemini Atzeret</t>
  </si>
  <si>
    <t>Montag, 28. September 2015</t>
  </si>
  <si>
    <t>High Sabbaths in Red</t>
  </si>
  <si>
    <t>Feasts of 2010</t>
  </si>
  <si>
    <t>Feasts of 2011</t>
  </si>
  <si>
    <t>WRONG</t>
  </si>
  <si>
    <t>Spring 2010</t>
  </si>
  <si>
    <t>Spring 2011</t>
  </si>
  <si>
    <t>Spring 2012</t>
  </si>
  <si>
    <t>Spring 2013</t>
  </si>
  <si>
    <t>Spring 2014</t>
  </si>
  <si>
    <t>Spring 2015</t>
  </si>
  <si>
    <t>Autumn 2010</t>
  </si>
  <si>
    <t>Autumn 2011</t>
  </si>
  <si>
    <t>Autumn 2012</t>
  </si>
  <si>
    <t>Autumn 2013</t>
  </si>
  <si>
    <t>Autumn 2014</t>
  </si>
  <si>
    <t>Autumn 2015</t>
  </si>
  <si>
    <t>1. Possibility</t>
  </si>
  <si>
    <t>2. Possibility</t>
  </si>
  <si>
    <t>Passover</t>
  </si>
  <si>
    <t>1. Day of Unleavened Breads</t>
  </si>
  <si>
    <t>7. Day of Unleavened Breads</t>
  </si>
  <si>
    <t>Wave Sheaf Offering</t>
  </si>
  <si>
    <t>Omer Sabbaths</t>
  </si>
  <si>
    <t>Pentecost</t>
  </si>
  <si>
    <t>Trumpets</t>
  </si>
  <si>
    <t>Tabernacles</t>
  </si>
  <si>
    <t>Feasts of 2013</t>
  </si>
  <si>
    <t>Feasts of 2014</t>
  </si>
  <si>
    <t>Feasts of 2015</t>
  </si>
  <si>
    <t>Feasts of 2012</t>
  </si>
  <si>
    <t>Nissan 01</t>
  </si>
  <si>
    <t>Nissan 14</t>
  </si>
  <si>
    <t>Nissan 15</t>
  </si>
  <si>
    <t>Nissan 16</t>
  </si>
  <si>
    <t>Nissan 21</t>
  </si>
  <si>
    <t>Tishri 01</t>
  </si>
  <si>
    <t>Tishri 10</t>
  </si>
  <si>
    <t>Tishri 15</t>
  </si>
  <si>
    <t>Tishri 22</t>
  </si>
  <si>
    <t>Thursdays</t>
  </si>
  <si>
    <t>Fridays</t>
  </si>
  <si>
    <t>Sundays</t>
  </si>
  <si>
    <t>Mondays</t>
  </si>
  <si>
    <t>Tuesdays</t>
  </si>
  <si>
    <t>Saturdays</t>
  </si>
  <si>
    <t>Wednesdays</t>
  </si>
  <si>
    <t>Gregorian date = weekday following sunset</t>
  </si>
  <si>
    <t>Feasts of 2016</t>
  </si>
  <si>
    <t>Spring 2016</t>
  </si>
  <si>
    <t>Autumn 2016</t>
  </si>
  <si>
    <t>1. Nissan</t>
  </si>
  <si>
    <t>14. Nissan</t>
  </si>
  <si>
    <t>15. Nissan</t>
  </si>
  <si>
    <t>16. Nissan</t>
  </si>
  <si>
    <t>21. Nissan</t>
  </si>
  <si>
    <t>1. Tishri</t>
  </si>
  <si>
    <t>10. Tishri</t>
  </si>
  <si>
    <t>15. Tishri</t>
  </si>
  <si>
    <t>22. Tishri</t>
  </si>
  <si>
    <t>Feasts of 2017</t>
  </si>
  <si>
    <t>Feasts of 2018</t>
  </si>
  <si>
    <t>Feasts of 2019</t>
  </si>
  <si>
    <t>New Moon</t>
  </si>
  <si>
    <t>Spring 2017</t>
  </si>
  <si>
    <t>Spring 2018</t>
  </si>
  <si>
    <t>Spring 2019</t>
  </si>
  <si>
    <t>Autumn 2017</t>
  </si>
  <si>
    <t>Autumn 2018</t>
  </si>
  <si>
    <t>Autumn 2019</t>
  </si>
  <si>
    <t>1. Day of Unleavened Bread</t>
  </si>
  <si>
    <t>7. Day of Unleavened Bread</t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</si>
  <si>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Day of Unleavened Bread</t>
    </r>
  </si>
  <si>
    <r>
      <t>7</t>
    </r>
    <r>
      <rPr>
        <b/>
        <vertAlign val="superscript"/>
        <sz val="10"/>
        <color rgb="FFFF0000"/>
        <rFont val="Arial"/>
        <family val="2"/>
      </rPr>
      <t>th</t>
    </r>
    <r>
      <rPr>
        <b/>
        <sz val="10"/>
        <color rgb="FFFF0000"/>
        <rFont val="Arial"/>
        <family val="2"/>
      </rPr>
      <t xml:space="preserve"> Day of Unleavened Bread</t>
    </r>
  </si>
  <si>
    <r>
      <t>7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Day of Unleavened Bread</t>
    </r>
  </si>
  <si>
    <r>
      <t>2</t>
    </r>
    <r>
      <rPr>
        <b/>
        <vertAlign val="superscript"/>
        <sz val="10"/>
        <rFont val="Arial"/>
        <family val="2"/>
      </rPr>
      <t>nd</t>
    </r>
    <r>
      <rPr>
        <b/>
        <sz val="10"/>
        <rFont val="Arial"/>
        <family val="2"/>
      </rPr>
      <t xml:space="preserve"> Possibility</t>
    </r>
  </si>
  <si>
    <r>
      <t>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Possibility</t>
    </r>
  </si>
  <si>
    <t>Nissan 1</t>
  </si>
  <si>
    <t xml:space="preserve">Nissan 14 </t>
  </si>
  <si>
    <t>Tishri 1</t>
  </si>
  <si>
    <r>
      <t>7</t>
    </r>
    <r>
      <rPr>
        <b/>
        <vertAlign val="superscript"/>
        <sz val="10"/>
        <rFont val="Arial"/>
        <family val="2"/>
      </rPr>
      <t>th</t>
    </r>
    <r>
      <rPr>
        <b/>
        <sz val="10"/>
        <rFont val="Arial"/>
        <family val="2"/>
      </rPr>
      <t xml:space="preserve"> Day of Unleavened Bread</t>
    </r>
  </si>
  <si>
    <r>
      <t>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Day of Unleavened Bread</t>
    </r>
  </si>
  <si>
    <t>Feasts of 2010 - 2019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</si>
</sst>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09]dddd\,\ mmmm\ dd\,\ yyyy;@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rgb="FFFF0000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4" xfId="0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64" fontId="0" fillId="3" borderId="2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164" fontId="2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3" fillId="4" borderId="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64" fontId="0" fillId="2" borderId="6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5" fontId="10" fillId="0" borderId="0" xfId="0" applyNumberFormat="1" applyFont="1"/>
    <xf numFmtId="0" fontId="10" fillId="0" borderId="0" xfId="0" applyFont="1" applyFill="1"/>
    <xf numFmtId="0" fontId="10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/>
    <xf numFmtId="164" fontId="3" fillId="0" borderId="4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quotePrefix="1" applyFill="1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164" fontId="1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10" fillId="0" borderId="0" xfId="0" applyFont="1" applyBorder="1"/>
    <xf numFmtId="165" fontId="10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2"/>
  <sheetViews>
    <sheetView tabSelected="1" topLeftCell="B1" zoomScaleNormal="100" zoomScaleSheetLayoutView="100" workbookViewId="0">
      <selection activeCell="B1" sqref="B1:E1"/>
    </sheetView>
  </sheetViews>
  <sheetFormatPr baseColWidth="10" defaultColWidth="11.453125" defaultRowHeight="14.5" x14ac:dyDescent="0.35"/>
  <cols>
    <col min="1" max="1" width="0" style="5" hidden="1" customWidth="1"/>
    <col min="2" max="2" width="13.54296875" style="5" bestFit="1" customWidth="1"/>
    <col min="3" max="3" width="10" style="118" bestFit="1" customWidth="1"/>
    <col min="4" max="4" width="34.81640625" style="80" customWidth="1"/>
    <col min="5" max="5" width="27.54296875" style="5" bestFit="1" customWidth="1"/>
    <col min="6" max="6" width="43.54296875" style="165" bestFit="1" customWidth="1"/>
    <col min="7" max="7" width="40.1796875" style="5" bestFit="1" customWidth="1"/>
    <col min="8" max="16384" width="11.453125" style="5"/>
  </cols>
  <sheetData>
    <row r="1" spans="1:6" ht="21" x14ac:dyDescent="0.35">
      <c r="A1" s="8"/>
      <c r="B1" s="204" t="s">
        <v>84</v>
      </c>
      <c r="C1" s="204"/>
      <c r="D1" s="204"/>
      <c r="E1" s="204"/>
      <c r="F1" s="163"/>
    </row>
    <row r="2" spans="1:6" x14ac:dyDescent="0.35">
      <c r="A2" s="9"/>
      <c r="B2" s="205" t="s">
        <v>3</v>
      </c>
      <c r="C2" s="205"/>
      <c r="D2" s="205"/>
      <c r="E2" s="205"/>
      <c r="F2" s="164"/>
    </row>
    <row r="3" spans="1:6" x14ac:dyDescent="0.35">
      <c r="A3" s="9"/>
      <c r="B3" s="9"/>
      <c r="C3" s="117"/>
      <c r="D3" s="10" t="s">
        <v>49</v>
      </c>
      <c r="E3" s="9"/>
      <c r="F3" s="164"/>
    </row>
    <row r="5" spans="1:6" x14ac:dyDescent="0.35">
      <c r="B5" s="202" t="s">
        <v>4</v>
      </c>
      <c r="C5" s="202"/>
      <c r="D5" s="202"/>
      <c r="E5" s="202"/>
    </row>
    <row r="6" spans="1:6" x14ac:dyDescent="0.35">
      <c r="B6" s="11"/>
      <c r="D6" s="12"/>
      <c r="E6" s="11"/>
    </row>
    <row r="7" spans="1:6" x14ac:dyDescent="0.35">
      <c r="B7" s="13" t="s">
        <v>6</v>
      </c>
      <c r="C7" s="119"/>
      <c r="D7" s="15"/>
      <c r="E7" s="14"/>
    </row>
    <row r="8" spans="1:6" x14ac:dyDescent="0.35">
      <c r="B8" s="16" t="s">
        <v>7</v>
      </c>
      <c r="C8" s="120" t="s">
        <v>33</v>
      </c>
      <c r="D8" s="17">
        <v>40255</v>
      </c>
      <c r="E8" s="18"/>
    </row>
    <row r="9" spans="1:6" x14ac:dyDescent="0.35">
      <c r="B9" s="16"/>
      <c r="C9" s="120" t="s">
        <v>34</v>
      </c>
      <c r="D9" s="17">
        <v>40268</v>
      </c>
      <c r="E9" s="18" t="s">
        <v>21</v>
      </c>
    </row>
    <row r="10" spans="1:6" x14ac:dyDescent="0.35">
      <c r="B10" s="16"/>
      <c r="C10" s="120" t="s">
        <v>35</v>
      </c>
      <c r="D10" s="17">
        <v>40269</v>
      </c>
      <c r="E10" s="18" t="s">
        <v>72</v>
      </c>
    </row>
    <row r="11" spans="1:6" x14ac:dyDescent="0.35">
      <c r="B11" s="16"/>
      <c r="C11" s="120" t="s">
        <v>36</v>
      </c>
      <c r="D11" s="17">
        <v>40270</v>
      </c>
      <c r="E11" s="18" t="s">
        <v>24</v>
      </c>
    </row>
    <row r="12" spans="1:6" x14ac:dyDescent="0.35">
      <c r="B12" s="16"/>
      <c r="C12" s="120" t="s">
        <v>37</v>
      </c>
      <c r="D12" s="17">
        <v>40275</v>
      </c>
      <c r="E12" s="18" t="s">
        <v>73</v>
      </c>
    </row>
    <row r="13" spans="1:6" x14ac:dyDescent="0.35">
      <c r="B13" s="16"/>
      <c r="C13" s="120"/>
      <c r="D13" s="17" t="s">
        <v>42</v>
      </c>
      <c r="E13" s="18" t="s">
        <v>25</v>
      </c>
    </row>
    <row r="14" spans="1:6" x14ac:dyDescent="0.35">
      <c r="B14" s="16"/>
      <c r="C14" s="120"/>
      <c r="D14" s="17">
        <v>40319</v>
      </c>
      <c r="E14" s="18" t="s">
        <v>26</v>
      </c>
    </row>
    <row r="15" spans="1:6" x14ac:dyDescent="0.35">
      <c r="B15" s="16"/>
      <c r="C15" s="120"/>
      <c r="D15" s="17"/>
      <c r="E15" s="18"/>
    </row>
    <row r="16" spans="1:6" x14ac:dyDescent="0.35">
      <c r="B16" s="16" t="s">
        <v>13</v>
      </c>
      <c r="C16" s="121" t="s">
        <v>38</v>
      </c>
      <c r="D16" s="19">
        <v>40432</v>
      </c>
      <c r="E16" s="20" t="s">
        <v>27</v>
      </c>
    </row>
    <row r="17" spans="2:5" x14ac:dyDescent="0.35">
      <c r="B17" s="16"/>
      <c r="C17" s="120" t="s">
        <v>39</v>
      </c>
      <c r="D17" s="17">
        <v>40441</v>
      </c>
      <c r="E17" s="18" t="s">
        <v>0</v>
      </c>
    </row>
    <row r="18" spans="2:5" x14ac:dyDescent="0.35">
      <c r="B18" s="16"/>
      <c r="C18" s="121" t="s">
        <v>40</v>
      </c>
      <c r="D18" s="19">
        <v>40446</v>
      </c>
      <c r="E18" s="20" t="s">
        <v>28</v>
      </c>
    </row>
    <row r="19" spans="2:5" x14ac:dyDescent="0.35">
      <c r="B19" s="16"/>
      <c r="C19" s="121" t="s">
        <v>41</v>
      </c>
      <c r="D19" s="19">
        <v>40453</v>
      </c>
      <c r="E19" s="20" t="s">
        <v>1</v>
      </c>
    </row>
    <row r="20" spans="2:5" x14ac:dyDescent="0.35">
      <c r="B20" s="21"/>
      <c r="C20" s="122"/>
      <c r="D20" s="22"/>
      <c r="E20" s="23"/>
    </row>
    <row r="21" spans="2:5" x14ac:dyDescent="0.35">
      <c r="B21" s="24" t="s">
        <v>19</v>
      </c>
      <c r="C21" s="123"/>
      <c r="D21" s="26"/>
      <c r="E21" s="1"/>
    </row>
    <row r="22" spans="2:5" x14ac:dyDescent="0.35">
      <c r="B22" s="25" t="s">
        <v>7</v>
      </c>
      <c r="C22" s="124" t="s">
        <v>33</v>
      </c>
      <c r="D22" s="27">
        <v>40284</v>
      </c>
      <c r="E22" s="2"/>
    </row>
    <row r="23" spans="2:5" x14ac:dyDescent="0.35">
      <c r="B23" s="25"/>
      <c r="C23" s="124" t="s">
        <v>34</v>
      </c>
      <c r="D23" s="27">
        <v>40297</v>
      </c>
      <c r="E23" s="2" t="s">
        <v>21</v>
      </c>
    </row>
    <row r="24" spans="2:5" x14ac:dyDescent="0.35">
      <c r="B24" s="25"/>
      <c r="C24" s="124" t="s">
        <v>35</v>
      </c>
      <c r="D24" s="27">
        <v>40298</v>
      </c>
      <c r="E24" s="2" t="s">
        <v>72</v>
      </c>
    </row>
    <row r="25" spans="2:5" x14ac:dyDescent="0.35">
      <c r="B25" s="25"/>
      <c r="C25" s="125" t="s">
        <v>36</v>
      </c>
      <c r="D25" s="28">
        <v>40299</v>
      </c>
      <c r="E25" s="29" t="s">
        <v>24</v>
      </c>
    </row>
    <row r="26" spans="2:5" x14ac:dyDescent="0.35">
      <c r="B26" s="25"/>
      <c r="C26" s="124" t="s">
        <v>37</v>
      </c>
      <c r="D26" s="27">
        <v>40304</v>
      </c>
      <c r="E26" s="2" t="s">
        <v>73</v>
      </c>
    </row>
    <row r="27" spans="2:5" x14ac:dyDescent="0.35">
      <c r="B27" s="25"/>
      <c r="C27" s="124"/>
      <c r="D27" s="27" t="s">
        <v>43</v>
      </c>
      <c r="E27" s="2" t="s">
        <v>25</v>
      </c>
    </row>
    <row r="28" spans="2:5" x14ac:dyDescent="0.35">
      <c r="B28" s="25"/>
      <c r="C28" s="124"/>
      <c r="D28" s="30">
        <v>40348</v>
      </c>
      <c r="E28" s="6" t="s">
        <v>26</v>
      </c>
    </row>
    <row r="29" spans="2:5" x14ac:dyDescent="0.35">
      <c r="B29" s="25"/>
      <c r="C29" s="124"/>
      <c r="D29" s="27"/>
      <c r="E29" s="2"/>
    </row>
    <row r="30" spans="2:5" x14ac:dyDescent="0.35">
      <c r="B30" s="25" t="s">
        <v>13</v>
      </c>
      <c r="C30" s="124" t="s">
        <v>38</v>
      </c>
      <c r="D30" s="27">
        <v>40461</v>
      </c>
      <c r="E30" s="2" t="s">
        <v>27</v>
      </c>
    </row>
    <row r="31" spans="2:5" x14ac:dyDescent="0.35">
      <c r="B31" s="25"/>
      <c r="C31" s="124" t="s">
        <v>39</v>
      </c>
      <c r="D31" s="27">
        <v>40470</v>
      </c>
      <c r="E31" s="2" t="s">
        <v>0</v>
      </c>
    </row>
    <row r="32" spans="2:5" x14ac:dyDescent="0.35">
      <c r="B32" s="25"/>
      <c r="C32" s="124" t="s">
        <v>40</v>
      </c>
      <c r="D32" s="27">
        <v>40475</v>
      </c>
      <c r="E32" s="2" t="s">
        <v>28</v>
      </c>
    </row>
    <row r="33" spans="2:5" x14ac:dyDescent="0.35">
      <c r="B33" s="25"/>
      <c r="C33" s="124" t="s">
        <v>41</v>
      </c>
      <c r="D33" s="27">
        <v>40482</v>
      </c>
      <c r="E33" s="2" t="s">
        <v>1</v>
      </c>
    </row>
    <row r="34" spans="2:5" x14ac:dyDescent="0.35">
      <c r="B34" s="31"/>
      <c r="C34" s="126"/>
      <c r="D34" s="32"/>
      <c r="E34" s="33"/>
    </row>
    <row r="35" spans="2:5" x14ac:dyDescent="0.35">
      <c r="B35" s="34" t="s">
        <v>20</v>
      </c>
      <c r="C35" s="127"/>
      <c r="D35" s="35"/>
      <c r="E35" s="36"/>
    </row>
    <row r="36" spans="2:5" x14ac:dyDescent="0.35">
      <c r="B36" s="37" t="s">
        <v>7</v>
      </c>
      <c r="C36" s="127" t="s">
        <v>33</v>
      </c>
      <c r="D36" s="35">
        <v>40314</v>
      </c>
      <c r="E36" s="36"/>
    </row>
    <row r="37" spans="2:5" x14ac:dyDescent="0.35">
      <c r="B37" s="37"/>
      <c r="C37" s="128" t="s">
        <v>34</v>
      </c>
      <c r="D37" s="38">
        <v>40327</v>
      </c>
      <c r="E37" s="39" t="s">
        <v>21</v>
      </c>
    </row>
    <row r="38" spans="2:5" x14ac:dyDescent="0.35">
      <c r="B38" s="37"/>
      <c r="C38" s="127" t="s">
        <v>35</v>
      </c>
      <c r="D38" s="35">
        <v>40328</v>
      </c>
      <c r="E38" s="36" t="s">
        <v>72</v>
      </c>
    </row>
    <row r="39" spans="2:5" x14ac:dyDescent="0.35">
      <c r="B39" s="37"/>
      <c r="C39" s="127" t="s">
        <v>36</v>
      </c>
      <c r="D39" s="35">
        <v>40329</v>
      </c>
      <c r="E39" s="36" t="s">
        <v>24</v>
      </c>
    </row>
    <row r="40" spans="2:5" x14ac:dyDescent="0.35">
      <c r="B40" s="37"/>
      <c r="C40" s="129" t="s">
        <v>37</v>
      </c>
      <c r="D40" s="40">
        <v>40334</v>
      </c>
      <c r="E40" s="41" t="s">
        <v>73</v>
      </c>
    </row>
    <row r="41" spans="2:5" x14ac:dyDescent="0.35">
      <c r="B41" s="37"/>
      <c r="C41" s="127"/>
      <c r="D41" s="35" t="s">
        <v>44</v>
      </c>
      <c r="E41" s="36" t="s">
        <v>25</v>
      </c>
    </row>
    <row r="42" spans="2:5" x14ac:dyDescent="0.35">
      <c r="B42" s="37"/>
      <c r="C42" s="127"/>
      <c r="D42" s="35">
        <v>40378</v>
      </c>
      <c r="E42" s="36" t="s">
        <v>26</v>
      </c>
    </row>
    <row r="43" spans="2:5" x14ac:dyDescent="0.35">
      <c r="B43" s="37"/>
      <c r="C43" s="127"/>
      <c r="D43" s="35"/>
      <c r="E43" s="36"/>
    </row>
    <row r="44" spans="2:5" x14ac:dyDescent="0.35">
      <c r="B44" s="37" t="s">
        <v>13</v>
      </c>
      <c r="C44" s="127" t="s">
        <v>38</v>
      </c>
      <c r="D44" s="35">
        <v>40490</v>
      </c>
      <c r="E44" s="36" t="s">
        <v>27</v>
      </c>
    </row>
    <row r="45" spans="2:5" x14ac:dyDescent="0.35">
      <c r="B45" s="37"/>
      <c r="C45" s="127" t="s">
        <v>39</v>
      </c>
      <c r="D45" s="35">
        <v>40499</v>
      </c>
      <c r="E45" s="36" t="s">
        <v>0</v>
      </c>
    </row>
    <row r="46" spans="2:5" x14ac:dyDescent="0.35">
      <c r="B46" s="37"/>
      <c r="C46" s="127" t="s">
        <v>40</v>
      </c>
      <c r="D46" s="35">
        <v>40504</v>
      </c>
      <c r="E46" s="36" t="s">
        <v>28</v>
      </c>
    </row>
    <row r="47" spans="2:5" x14ac:dyDescent="0.35">
      <c r="B47" s="42"/>
      <c r="C47" s="130" t="s">
        <v>41</v>
      </c>
      <c r="D47" s="43">
        <v>40511</v>
      </c>
      <c r="E47" s="44" t="s">
        <v>1</v>
      </c>
    </row>
    <row r="48" spans="2:5" x14ac:dyDescent="0.35">
      <c r="B48" s="11"/>
      <c r="D48" s="12"/>
      <c r="E48" s="11"/>
    </row>
    <row r="49" spans="2:5" x14ac:dyDescent="0.35">
      <c r="B49" s="202" t="s">
        <v>5</v>
      </c>
      <c r="C49" s="202"/>
      <c r="D49" s="202"/>
      <c r="E49" s="202"/>
    </row>
    <row r="50" spans="2:5" x14ac:dyDescent="0.35">
      <c r="B50" s="11"/>
      <c r="D50" s="12"/>
      <c r="E50" s="11"/>
    </row>
    <row r="51" spans="2:5" x14ac:dyDescent="0.35">
      <c r="B51" s="45" t="s">
        <v>6</v>
      </c>
      <c r="C51" s="131"/>
      <c r="D51" s="46"/>
      <c r="E51" s="47"/>
    </row>
    <row r="52" spans="2:5" x14ac:dyDescent="0.35">
      <c r="B52" s="48" t="s">
        <v>8</v>
      </c>
      <c r="C52" s="132" t="s">
        <v>33</v>
      </c>
      <c r="D52" s="49">
        <v>40609</v>
      </c>
      <c r="E52" s="50"/>
    </row>
    <row r="53" spans="2:5" x14ac:dyDescent="0.35">
      <c r="B53" s="48"/>
      <c r="C53" s="133" t="s">
        <v>34</v>
      </c>
      <c r="D53" s="51">
        <v>40622</v>
      </c>
      <c r="E53" s="52" t="s">
        <v>21</v>
      </c>
    </row>
    <row r="54" spans="2:5" x14ac:dyDescent="0.35">
      <c r="B54" s="48"/>
      <c r="C54" s="133" t="s">
        <v>35</v>
      </c>
      <c r="D54" s="51">
        <v>40623</v>
      </c>
      <c r="E54" s="52" t="s">
        <v>72</v>
      </c>
    </row>
    <row r="55" spans="2:5" x14ac:dyDescent="0.35">
      <c r="B55" s="48"/>
      <c r="C55" s="133" t="s">
        <v>36</v>
      </c>
      <c r="D55" s="51">
        <v>40624</v>
      </c>
      <c r="E55" s="52" t="s">
        <v>24</v>
      </c>
    </row>
    <row r="56" spans="2:5" x14ac:dyDescent="0.35">
      <c r="B56" s="48"/>
      <c r="C56" s="133" t="s">
        <v>37</v>
      </c>
      <c r="D56" s="51">
        <v>40629</v>
      </c>
      <c r="E56" s="52" t="s">
        <v>73</v>
      </c>
    </row>
    <row r="57" spans="2:5" x14ac:dyDescent="0.35">
      <c r="B57" s="48"/>
      <c r="C57" s="133"/>
      <c r="D57" s="51" t="s">
        <v>45</v>
      </c>
      <c r="E57" s="52" t="s">
        <v>25</v>
      </c>
    </row>
    <row r="58" spans="2:5" x14ac:dyDescent="0.35">
      <c r="B58" s="48"/>
      <c r="C58" s="133"/>
      <c r="D58" s="51">
        <v>40673</v>
      </c>
      <c r="E58" s="52" t="s">
        <v>26</v>
      </c>
    </row>
    <row r="59" spans="2:5" x14ac:dyDescent="0.35">
      <c r="B59" s="48"/>
      <c r="C59" s="132"/>
      <c r="D59" s="49"/>
      <c r="E59" s="50"/>
    </row>
    <row r="60" spans="2:5" x14ac:dyDescent="0.35">
      <c r="B60" s="48" t="s">
        <v>14</v>
      </c>
      <c r="C60" s="133" t="s">
        <v>38</v>
      </c>
      <c r="D60" s="51">
        <v>40786</v>
      </c>
      <c r="E60" s="52" t="s">
        <v>27</v>
      </c>
    </row>
    <row r="61" spans="2:5" x14ac:dyDescent="0.35">
      <c r="B61" s="48"/>
      <c r="C61" s="133" t="s">
        <v>39</v>
      </c>
      <c r="D61" s="51">
        <v>40795</v>
      </c>
      <c r="E61" s="52" t="s">
        <v>0</v>
      </c>
    </row>
    <row r="62" spans="2:5" x14ac:dyDescent="0.35">
      <c r="B62" s="48"/>
      <c r="C62" s="133" t="s">
        <v>40</v>
      </c>
      <c r="D62" s="51">
        <v>40800</v>
      </c>
      <c r="E62" s="52" t="s">
        <v>28</v>
      </c>
    </row>
    <row r="63" spans="2:5" x14ac:dyDescent="0.35">
      <c r="B63" s="48"/>
      <c r="C63" s="133" t="s">
        <v>41</v>
      </c>
      <c r="D63" s="51">
        <v>40807</v>
      </c>
      <c r="E63" s="52" t="s">
        <v>1</v>
      </c>
    </row>
    <row r="64" spans="2:5" x14ac:dyDescent="0.35">
      <c r="B64" s="53"/>
      <c r="C64" s="134"/>
      <c r="D64" s="54"/>
      <c r="E64" s="55"/>
    </row>
    <row r="65" spans="2:5" x14ac:dyDescent="0.35">
      <c r="B65" s="56" t="s">
        <v>19</v>
      </c>
      <c r="C65" s="135"/>
      <c r="D65" s="57"/>
      <c r="E65" s="58"/>
    </row>
    <row r="66" spans="2:5" x14ac:dyDescent="0.35">
      <c r="B66" s="1" t="s">
        <v>8</v>
      </c>
      <c r="C66" s="136" t="s">
        <v>33</v>
      </c>
      <c r="D66" s="59">
        <v>40638</v>
      </c>
      <c r="E66" s="4"/>
    </row>
    <row r="67" spans="2:5" x14ac:dyDescent="0.35">
      <c r="B67" s="1"/>
      <c r="C67" s="136" t="s">
        <v>34</v>
      </c>
      <c r="D67" s="59">
        <v>40651</v>
      </c>
      <c r="E67" s="4" t="s">
        <v>21</v>
      </c>
    </row>
    <row r="68" spans="2:5" x14ac:dyDescent="0.35">
      <c r="B68" s="1"/>
      <c r="C68" s="136" t="s">
        <v>35</v>
      </c>
      <c r="D68" s="59">
        <v>40652</v>
      </c>
      <c r="E68" s="4" t="s">
        <v>72</v>
      </c>
    </row>
    <row r="69" spans="2:5" x14ac:dyDescent="0.35">
      <c r="B69" s="1"/>
      <c r="C69" s="136" t="s">
        <v>36</v>
      </c>
      <c r="D69" s="59">
        <v>40653</v>
      </c>
      <c r="E69" s="4" t="s">
        <v>24</v>
      </c>
    </row>
    <row r="70" spans="2:5" x14ac:dyDescent="0.35">
      <c r="B70" s="1"/>
      <c r="C70" s="136" t="s">
        <v>37</v>
      </c>
      <c r="D70" s="59">
        <v>40658</v>
      </c>
      <c r="E70" s="4" t="s">
        <v>73</v>
      </c>
    </row>
    <row r="71" spans="2:5" x14ac:dyDescent="0.35">
      <c r="B71" s="1"/>
      <c r="C71" s="136"/>
      <c r="D71" s="59" t="s">
        <v>46</v>
      </c>
      <c r="E71" s="4" t="s">
        <v>25</v>
      </c>
    </row>
    <row r="72" spans="2:5" x14ac:dyDescent="0.35">
      <c r="B72" s="1"/>
      <c r="C72" s="136"/>
      <c r="D72" s="59">
        <v>40702</v>
      </c>
      <c r="E72" s="4" t="s">
        <v>26</v>
      </c>
    </row>
    <row r="73" spans="2:5" x14ac:dyDescent="0.35">
      <c r="B73" s="1"/>
      <c r="C73" s="136"/>
      <c r="D73" s="59">
        <v>40709</v>
      </c>
      <c r="E73" s="4"/>
    </row>
    <row r="74" spans="2:5" x14ac:dyDescent="0.35">
      <c r="B74" s="1"/>
      <c r="C74" s="136"/>
      <c r="D74" s="59"/>
      <c r="E74" s="4"/>
    </row>
    <row r="75" spans="2:5" x14ac:dyDescent="0.35">
      <c r="B75" s="1" t="s">
        <v>14</v>
      </c>
      <c r="C75" s="136" t="s">
        <v>38</v>
      </c>
      <c r="D75" s="59">
        <v>40816</v>
      </c>
      <c r="E75" s="4" t="s">
        <v>27</v>
      </c>
    </row>
    <row r="76" spans="2:5" x14ac:dyDescent="0.35">
      <c r="B76" s="1"/>
      <c r="C76" s="136" t="s">
        <v>39</v>
      </c>
      <c r="D76" s="59">
        <v>40825</v>
      </c>
      <c r="E76" s="4" t="s">
        <v>0</v>
      </c>
    </row>
    <row r="77" spans="2:5" x14ac:dyDescent="0.35">
      <c r="B77" s="1"/>
      <c r="C77" s="136" t="s">
        <v>40</v>
      </c>
      <c r="D77" s="59">
        <v>40830</v>
      </c>
      <c r="E77" s="4" t="s">
        <v>28</v>
      </c>
    </row>
    <row r="78" spans="2:5" x14ac:dyDescent="0.35">
      <c r="B78" s="1"/>
      <c r="C78" s="136" t="s">
        <v>41</v>
      </c>
      <c r="D78" s="59">
        <v>40837</v>
      </c>
      <c r="E78" s="4" t="s">
        <v>1</v>
      </c>
    </row>
    <row r="79" spans="2:5" x14ac:dyDescent="0.35">
      <c r="B79" s="60"/>
      <c r="C79" s="137"/>
      <c r="D79" s="61"/>
      <c r="E79" s="62"/>
    </row>
    <row r="80" spans="2:5" x14ac:dyDescent="0.35">
      <c r="B80" s="56" t="s">
        <v>20</v>
      </c>
      <c r="C80" s="138"/>
      <c r="D80" s="63"/>
      <c r="E80" s="4"/>
    </row>
    <row r="81" spans="2:5" x14ac:dyDescent="0.35">
      <c r="B81" s="1" t="s">
        <v>8</v>
      </c>
      <c r="C81" s="136" t="s">
        <v>33</v>
      </c>
      <c r="D81" s="59">
        <v>40668</v>
      </c>
      <c r="E81" s="4"/>
    </row>
    <row r="82" spans="2:5" x14ac:dyDescent="0.35">
      <c r="B82" s="1"/>
      <c r="C82" s="136" t="s">
        <v>34</v>
      </c>
      <c r="D82" s="59">
        <v>40681</v>
      </c>
      <c r="E82" s="4" t="s">
        <v>21</v>
      </c>
    </row>
    <row r="83" spans="2:5" x14ac:dyDescent="0.35">
      <c r="B83" s="1"/>
      <c r="C83" s="136" t="s">
        <v>35</v>
      </c>
      <c r="D83" s="59">
        <v>40682</v>
      </c>
      <c r="E83" s="4" t="s">
        <v>72</v>
      </c>
    </row>
    <row r="84" spans="2:5" x14ac:dyDescent="0.35">
      <c r="B84" s="1"/>
      <c r="C84" s="136" t="s">
        <v>36</v>
      </c>
      <c r="D84" s="59">
        <v>40683</v>
      </c>
      <c r="E84" s="4" t="s">
        <v>24</v>
      </c>
    </row>
    <row r="85" spans="2:5" x14ac:dyDescent="0.35">
      <c r="B85" s="1"/>
      <c r="C85" s="136" t="s">
        <v>37</v>
      </c>
      <c r="D85" s="59">
        <v>40688</v>
      </c>
      <c r="E85" s="4" t="s">
        <v>73</v>
      </c>
    </row>
    <row r="86" spans="2:5" x14ac:dyDescent="0.35">
      <c r="B86" s="1"/>
      <c r="C86" s="136"/>
      <c r="D86" s="59" t="s">
        <v>42</v>
      </c>
      <c r="E86" s="4" t="s">
        <v>25</v>
      </c>
    </row>
    <row r="87" spans="2:5" x14ac:dyDescent="0.35">
      <c r="B87" s="1"/>
      <c r="C87" s="136"/>
      <c r="D87" s="59">
        <v>40732</v>
      </c>
      <c r="E87" s="4" t="s">
        <v>26</v>
      </c>
    </row>
    <row r="88" spans="2:5" x14ac:dyDescent="0.35">
      <c r="B88" s="1"/>
      <c r="C88" s="136"/>
      <c r="D88" s="59"/>
      <c r="E88" s="4"/>
    </row>
    <row r="89" spans="2:5" x14ac:dyDescent="0.35">
      <c r="B89" s="1" t="s">
        <v>14</v>
      </c>
      <c r="C89" s="139" t="s">
        <v>38</v>
      </c>
      <c r="D89" s="64">
        <v>40845</v>
      </c>
      <c r="E89" s="7" t="s">
        <v>27</v>
      </c>
    </row>
    <row r="90" spans="2:5" x14ac:dyDescent="0.35">
      <c r="B90" s="1"/>
      <c r="C90" s="136" t="s">
        <v>39</v>
      </c>
      <c r="D90" s="59">
        <v>40854</v>
      </c>
      <c r="E90" s="4" t="s">
        <v>0</v>
      </c>
    </row>
    <row r="91" spans="2:5" x14ac:dyDescent="0.35">
      <c r="B91" s="1"/>
      <c r="C91" s="139" t="s">
        <v>40</v>
      </c>
      <c r="D91" s="64">
        <v>40859</v>
      </c>
      <c r="E91" s="7" t="s">
        <v>28</v>
      </c>
    </row>
    <row r="92" spans="2:5" x14ac:dyDescent="0.35">
      <c r="B92" s="60"/>
      <c r="C92" s="140" t="s">
        <v>41</v>
      </c>
      <c r="D92" s="65">
        <v>40866</v>
      </c>
      <c r="E92" s="66" t="s">
        <v>1</v>
      </c>
    </row>
    <row r="93" spans="2:5" x14ac:dyDescent="0.35">
      <c r="B93" s="11"/>
      <c r="D93" s="12"/>
      <c r="E93" s="11"/>
    </row>
    <row r="94" spans="2:5" x14ac:dyDescent="0.35">
      <c r="B94" s="202" t="s">
        <v>32</v>
      </c>
      <c r="C94" s="202"/>
      <c r="D94" s="202"/>
      <c r="E94" s="202"/>
    </row>
    <row r="95" spans="2:5" x14ac:dyDescent="0.35">
      <c r="B95" s="11"/>
      <c r="D95" s="12"/>
      <c r="E95" s="11"/>
    </row>
    <row r="96" spans="2:5" x14ac:dyDescent="0.35">
      <c r="B96" s="56" t="s">
        <v>19</v>
      </c>
      <c r="C96" s="135"/>
      <c r="D96" s="57"/>
      <c r="E96" s="67"/>
    </row>
    <row r="97" spans="2:6" x14ac:dyDescent="0.35">
      <c r="B97" s="1" t="s">
        <v>9</v>
      </c>
      <c r="C97" s="141" t="s">
        <v>33</v>
      </c>
      <c r="D97" s="68">
        <v>40992</v>
      </c>
      <c r="E97" s="58"/>
    </row>
    <row r="98" spans="2:6" x14ac:dyDescent="0.35">
      <c r="B98" s="1"/>
      <c r="C98" s="142" t="s">
        <v>34</v>
      </c>
      <c r="D98" s="3">
        <v>41005</v>
      </c>
      <c r="E98" s="69" t="s">
        <v>21</v>
      </c>
    </row>
    <row r="99" spans="2:6" x14ac:dyDescent="0.35">
      <c r="B99" s="1"/>
      <c r="C99" s="139" t="s">
        <v>35</v>
      </c>
      <c r="D99" s="64">
        <v>41006</v>
      </c>
      <c r="E99" s="7" t="s">
        <v>72</v>
      </c>
      <c r="F99" s="166"/>
    </row>
    <row r="100" spans="2:6" x14ac:dyDescent="0.35">
      <c r="B100" s="1"/>
      <c r="C100" s="142" t="s">
        <v>36</v>
      </c>
      <c r="D100" s="3">
        <v>41007</v>
      </c>
      <c r="E100" s="69" t="s">
        <v>24</v>
      </c>
    </row>
    <row r="101" spans="2:6" x14ac:dyDescent="0.35">
      <c r="B101" s="1"/>
      <c r="C101" s="142" t="s">
        <v>37</v>
      </c>
      <c r="D101" s="3">
        <v>41012</v>
      </c>
      <c r="E101" s="69" t="s">
        <v>73</v>
      </c>
    </row>
    <row r="102" spans="2:6" x14ac:dyDescent="0.35">
      <c r="B102" s="1"/>
      <c r="C102" s="142"/>
      <c r="D102" s="64" t="s">
        <v>47</v>
      </c>
      <c r="E102" s="7" t="s">
        <v>25</v>
      </c>
    </row>
    <row r="103" spans="2:6" x14ac:dyDescent="0.35">
      <c r="B103" s="1"/>
      <c r="C103" s="142"/>
      <c r="D103" s="3">
        <v>41056</v>
      </c>
      <c r="E103" s="69" t="s">
        <v>26</v>
      </c>
    </row>
    <row r="104" spans="2:6" x14ac:dyDescent="0.35">
      <c r="B104" s="1"/>
      <c r="C104" s="141"/>
      <c r="D104" s="68"/>
      <c r="E104" s="58"/>
    </row>
    <row r="105" spans="2:6" x14ac:dyDescent="0.35">
      <c r="B105" s="1" t="s">
        <v>15</v>
      </c>
      <c r="C105" s="136" t="s">
        <v>38</v>
      </c>
      <c r="D105" s="59">
        <v>41171</v>
      </c>
      <c r="E105" s="4" t="s">
        <v>27</v>
      </c>
    </row>
    <row r="106" spans="2:6" x14ac:dyDescent="0.35">
      <c r="B106" s="1"/>
      <c r="C106" s="136" t="s">
        <v>39</v>
      </c>
      <c r="D106" s="59">
        <v>41180</v>
      </c>
      <c r="E106" s="4" t="s">
        <v>0</v>
      </c>
    </row>
    <row r="107" spans="2:6" x14ac:dyDescent="0.35">
      <c r="B107" s="1"/>
      <c r="C107" s="136" t="s">
        <v>40</v>
      </c>
      <c r="D107" s="59">
        <v>41185</v>
      </c>
      <c r="E107" s="4" t="s">
        <v>28</v>
      </c>
    </row>
    <row r="108" spans="2:6" x14ac:dyDescent="0.35">
      <c r="B108" s="1"/>
      <c r="C108" s="136" t="s">
        <v>41</v>
      </c>
      <c r="D108" s="59">
        <v>41192</v>
      </c>
      <c r="E108" s="4" t="s">
        <v>1</v>
      </c>
    </row>
    <row r="109" spans="2:6" x14ac:dyDescent="0.35">
      <c r="B109" s="60"/>
      <c r="C109" s="143"/>
      <c r="D109" s="70"/>
      <c r="E109" s="71"/>
    </row>
    <row r="110" spans="2:6" x14ac:dyDescent="0.35">
      <c r="B110" s="29" t="s">
        <v>20</v>
      </c>
      <c r="C110" s="141"/>
      <c r="D110" s="68"/>
      <c r="E110" s="58"/>
    </row>
    <row r="111" spans="2:6" x14ac:dyDescent="0.35">
      <c r="B111" s="1" t="s">
        <v>9</v>
      </c>
      <c r="C111" s="136" t="s">
        <v>33</v>
      </c>
      <c r="D111" s="59">
        <v>41022</v>
      </c>
      <c r="E111" s="4"/>
    </row>
    <row r="112" spans="2:6" x14ac:dyDescent="0.35">
      <c r="B112" s="1"/>
      <c r="C112" s="136" t="s">
        <v>34</v>
      </c>
      <c r="D112" s="59">
        <v>41035</v>
      </c>
      <c r="E112" s="4" t="s">
        <v>21</v>
      </c>
    </row>
    <row r="113" spans="2:5" x14ac:dyDescent="0.35">
      <c r="B113" s="1"/>
      <c r="C113" s="136" t="s">
        <v>35</v>
      </c>
      <c r="D113" s="59">
        <v>41036</v>
      </c>
      <c r="E113" s="4" t="s">
        <v>72</v>
      </c>
    </row>
    <row r="114" spans="2:5" x14ac:dyDescent="0.35">
      <c r="B114" s="1"/>
      <c r="C114" s="136" t="s">
        <v>36</v>
      </c>
      <c r="D114" s="59">
        <v>41037</v>
      </c>
      <c r="E114" s="4" t="s">
        <v>24</v>
      </c>
    </row>
    <row r="115" spans="2:5" x14ac:dyDescent="0.35">
      <c r="B115" s="1"/>
      <c r="C115" s="136" t="s">
        <v>37</v>
      </c>
      <c r="D115" s="59">
        <v>41042</v>
      </c>
      <c r="E115" s="4" t="s">
        <v>73</v>
      </c>
    </row>
    <row r="116" spans="2:5" x14ac:dyDescent="0.35">
      <c r="B116" s="1"/>
      <c r="C116" s="136"/>
      <c r="D116" s="59" t="s">
        <v>45</v>
      </c>
      <c r="E116" s="4" t="s">
        <v>25</v>
      </c>
    </row>
    <row r="117" spans="2:5" x14ac:dyDescent="0.35">
      <c r="B117" s="1"/>
      <c r="C117" s="136"/>
      <c r="D117" s="59">
        <v>41086</v>
      </c>
      <c r="E117" s="4" t="s">
        <v>26</v>
      </c>
    </row>
    <row r="118" spans="2:5" x14ac:dyDescent="0.35">
      <c r="B118" s="1"/>
      <c r="C118" s="136"/>
      <c r="D118" s="59"/>
      <c r="E118" s="4"/>
    </row>
    <row r="119" spans="2:5" x14ac:dyDescent="0.35">
      <c r="B119" s="1" t="s">
        <v>15</v>
      </c>
      <c r="C119" s="136" t="s">
        <v>38</v>
      </c>
      <c r="D119" s="59">
        <v>41200</v>
      </c>
      <c r="E119" s="4" t="s">
        <v>27</v>
      </c>
    </row>
    <row r="120" spans="2:5" x14ac:dyDescent="0.35">
      <c r="B120" s="1"/>
      <c r="C120" s="139" t="s">
        <v>39</v>
      </c>
      <c r="D120" s="64">
        <v>41209</v>
      </c>
      <c r="E120" s="7" t="s">
        <v>0</v>
      </c>
    </row>
    <row r="121" spans="2:5" x14ac:dyDescent="0.35">
      <c r="B121" s="1"/>
      <c r="C121" s="136" t="s">
        <v>40</v>
      </c>
      <c r="D121" s="59">
        <v>41214</v>
      </c>
      <c r="E121" s="4" t="s">
        <v>28</v>
      </c>
    </row>
    <row r="122" spans="2:5" x14ac:dyDescent="0.35">
      <c r="B122" s="1"/>
      <c r="C122" s="136" t="s">
        <v>41</v>
      </c>
      <c r="D122" s="59">
        <v>41221</v>
      </c>
      <c r="E122" s="4" t="s">
        <v>1</v>
      </c>
    </row>
    <row r="123" spans="2:5" x14ac:dyDescent="0.35">
      <c r="B123" s="60"/>
      <c r="C123" s="137"/>
      <c r="D123" s="61"/>
      <c r="E123" s="62"/>
    </row>
    <row r="124" spans="2:5" x14ac:dyDescent="0.35">
      <c r="B124" s="11"/>
      <c r="D124" s="12"/>
      <c r="E124" s="11"/>
    </row>
    <row r="125" spans="2:5" x14ac:dyDescent="0.35">
      <c r="B125" s="202" t="s">
        <v>29</v>
      </c>
      <c r="C125" s="202"/>
      <c r="D125" s="202"/>
      <c r="E125" s="202"/>
    </row>
    <row r="126" spans="2:5" x14ac:dyDescent="0.35">
      <c r="B126" s="11"/>
      <c r="D126" s="12"/>
      <c r="E126" s="11"/>
    </row>
    <row r="127" spans="2:5" x14ac:dyDescent="0.35">
      <c r="B127" s="45" t="s">
        <v>6</v>
      </c>
      <c r="C127" s="131"/>
      <c r="D127" s="46"/>
      <c r="E127" s="47"/>
    </row>
    <row r="128" spans="2:5" x14ac:dyDescent="0.35">
      <c r="B128" s="48" t="s">
        <v>10</v>
      </c>
      <c r="C128" s="133" t="s">
        <v>33</v>
      </c>
      <c r="D128" s="51">
        <v>41347</v>
      </c>
      <c r="E128" s="52"/>
    </row>
    <row r="129" spans="2:5" x14ac:dyDescent="0.35">
      <c r="B129" s="48"/>
      <c r="C129" s="133" t="s">
        <v>34</v>
      </c>
      <c r="D129" s="51">
        <v>41360</v>
      </c>
      <c r="E129" s="52" t="s">
        <v>21</v>
      </c>
    </row>
    <row r="130" spans="2:5" x14ac:dyDescent="0.35">
      <c r="B130" s="48"/>
      <c r="C130" s="133" t="s">
        <v>35</v>
      </c>
      <c r="D130" s="51">
        <v>41361</v>
      </c>
      <c r="E130" s="52" t="s">
        <v>72</v>
      </c>
    </row>
    <row r="131" spans="2:5" x14ac:dyDescent="0.35">
      <c r="B131" s="48"/>
      <c r="C131" s="133" t="s">
        <v>36</v>
      </c>
      <c r="D131" s="51">
        <v>41362</v>
      </c>
      <c r="E131" s="52" t="s">
        <v>24</v>
      </c>
    </row>
    <row r="132" spans="2:5" x14ac:dyDescent="0.35">
      <c r="B132" s="48"/>
      <c r="C132" s="133" t="s">
        <v>37</v>
      </c>
      <c r="D132" s="51">
        <v>41367</v>
      </c>
      <c r="E132" s="52" t="s">
        <v>73</v>
      </c>
    </row>
    <row r="133" spans="2:5" x14ac:dyDescent="0.35">
      <c r="B133" s="48"/>
      <c r="C133" s="133"/>
      <c r="D133" s="51" t="s">
        <v>42</v>
      </c>
      <c r="E133" s="52" t="s">
        <v>25</v>
      </c>
    </row>
    <row r="134" spans="2:5" x14ac:dyDescent="0.35">
      <c r="B134" s="48"/>
      <c r="C134" s="133"/>
      <c r="D134" s="51">
        <v>41411</v>
      </c>
      <c r="E134" s="52" t="s">
        <v>26</v>
      </c>
    </row>
    <row r="135" spans="2:5" x14ac:dyDescent="0.35">
      <c r="B135" s="48"/>
      <c r="C135" s="132"/>
      <c r="D135" s="49"/>
      <c r="E135" s="50"/>
    </row>
    <row r="136" spans="2:5" x14ac:dyDescent="0.35">
      <c r="B136" s="48" t="s">
        <v>16</v>
      </c>
      <c r="C136" s="133" t="s">
        <v>38</v>
      </c>
      <c r="D136" s="51">
        <v>41525</v>
      </c>
      <c r="E136" s="52" t="s">
        <v>27</v>
      </c>
    </row>
    <row r="137" spans="2:5" x14ac:dyDescent="0.35">
      <c r="B137" s="48"/>
      <c r="C137" s="133" t="s">
        <v>39</v>
      </c>
      <c r="D137" s="51">
        <v>41534</v>
      </c>
      <c r="E137" s="52" t="s">
        <v>0</v>
      </c>
    </row>
    <row r="138" spans="2:5" x14ac:dyDescent="0.35">
      <c r="B138" s="48"/>
      <c r="C138" s="133" t="s">
        <v>40</v>
      </c>
      <c r="D138" s="51">
        <v>41539</v>
      </c>
      <c r="E138" s="52" t="s">
        <v>28</v>
      </c>
    </row>
    <row r="139" spans="2:5" x14ac:dyDescent="0.35">
      <c r="B139" s="48"/>
      <c r="C139" s="133" t="s">
        <v>41</v>
      </c>
      <c r="D139" s="51">
        <v>41546</v>
      </c>
      <c r="E139" s="52" t="s">
        <v>1</v>
      </c>
    </row>
    <row r="140" spans="2:5" x14ac:dyDescent="0.35">
      <c r="B140" s="53"/>
      <c r="C140" s="134"/>
      <c r="D140" s="54"/>
      <c r="E140" s="55"/>
    </row>
    <row r="141" spans="2:5" x14ac:dyDescent="0.35">
      <c r="B141" s="29" t="s">
        <v>19</v>
      </c>
      <c r="C141" s="141"/>
      <c r="D141" s="68"/>
      <c r="E141" s="58"/>
    </row>
    <row r="142" spans="2:5" x14ac:dyDescent="0.35">
      <c r="B142" s="1" t="s">
        <v>10</v>
      </c>
      <c r="C142" s="136" t="s">
        <v>33</v>
      </c>
      <c r="D142" s="59">
        <v>41376</v>
      </c>
      <c r="E142" s="4"/>
    </row>
    <row r="143" spans="2:5" x14ac:dyDescent="0.35">
      <c r="B143" s="1"/>
      <c r="C143" s="136" t="s">
        <v>34</v>
      </c>
      <c r="D143" s="59">
        <v>41389</v>
      </c>
      <c r="E143" s="4" t="s">
        <v>21</v>
      </c>
    </row>
    <row r="144" spans="2:5" x14ac:dyDescent="0.35">
      <c r="B144" s="1"/>
      <c r="C144" s="136" t="s">
        <v>35</v>
      </c>
      <c r="D144" s="59">
        <v>41390</v>
      </c>
      <c r="E144" s="4" t="s">
        <v>72</v>
      </c>
    </row>
    <row r="145" spans="2:5" x14ac:dyDescent="0.35">
      <c r="B145" s="1"/>
      <c r="C145" s="142" t="s">
        <v>36</v>
      </c>
      <c r="D145" s="3">
        <v>41391</v>
      </c>
      <c r="E145" s="69" t="s">
        <v>24</v>
      </c>
    </row>
    <row r="146" spans="2:5" x14ac:dyDescent="0.35">
      <c r="B146" s="1"/>
      <c r="C146" s="136" t="s">
        <v>37</v>
      </c>
      <c r="D146" s="59">
        <v>41396</v>
      </c>
      <c r="E146" s="4" t="s">
        <v>73</v>
      </c>
    </row>
    <row r="147" spans="2:5" x14ac:dyDescent="0.35">
      <c r="B147" s="1"/>
      <c r="C147" s="136"/>
      <c r="D147" s="59" t="s">
        <v>43</v>
      </c>
      <c r="E147" s="4" t="s">
        <v>25</v>
      </c>
    </row>
    <row r="148" spans="2:5" x14ac:dyDescent="0.35">
      <c r="B148" s="1"/>
      <c r="C148" s="136"/>
      <c r="D148" s="64">
        <v>41440</v>
      </c>
      <c r="E148" s="7" t="s">
        <v>26</v>
      </c>
    </row>
    <row r="149" spans="2:5" x14ac:dyDescent="0.35">
      <c r="B149" s="1"/>
      <c r="C149" s="136"/>
      <c r="D149" s="59"/>
      <c r="E149" s="4"/>
    </row>
    <row r="150" spans="2:5" x14ac:dyDescent="0.35">
      <c r="B150" s="1" t="s">
        <v>16</v>
      </c>
      <c r="C150" s="136" t="s">
        <v>38</v>
      </c>
      <c r="D150" s="59">
        <v>41554</v>
      </c>
      <c r="E150" s="4" t="s">
        <v>27</v>
      </c>
    </row>
    <row r="151" spans="2:5" x14ac:dyDescent="0.35">
      <c r="B151" s="1"/>
      <c r="C151" s="136" t="s">
        <v>39</v>
      </c>
      <c r="D151" s="59">
        <v>41563</v>
      </c>
      <c r="E151" s="4" t="s">
        <v>0</v>
      </c>
    </row>
    <row r="152" spans="2:5" x14ac:dyDescent="0.35">
      <c r="B152" s="1"/>
      <c r="C152" s="136" t="s">
        <v>40</v>
      </c>
      <c r="D152" s="59">
        <v>41568</v>
      </c>
      <c r="E152" s="4" t="s">
        <v>28</v>
      </c>
    </row>
    <row r="153" spans="2:5" x14ac:dyDescent="0.35">
      <c r="B153" s="1"/>
      <c r="C153" s="136" t="s">
        <v>41</v>
      </c>
      <c r="D153" s="59">
        <v>41575</v>
      </c>
      <c r="E153" s="4" t="s">
        <v>1</v>
      </c>
    </row>
    <row r="154" spans="2:5" x14ac:dyDescent="0.35">
      <c r="B154" s="60"/>
      <c r="C154" s="137"/>
      <c r="D154" s="61"/>
      <c r="E154" s="62"/>
    </row>
    <row r="155" spans="2:5" x14ac:dyDescent="0.35">
      <c r="B155" s="56" t="s">
        <v>20</v>
      </c>
      <c r="C155" s="138"/>
      <c r="D155" s="63"/>
      <c r="E155" s="4"/>
    </row>
    <row r="156" spans="2:5" x14ac:dyDescent="0.35">
      <c r="B156" s="1" t="s">
        <v>10</v>
      </c>
      <c r="C156" s="136" t="s">
        <v>33</v>
      </c>
      <c r="D156" s="59">
        <v>41406</v>
      </c>
      <c r="E156" s="4"/>
    </row>
    <row r="157" spans="2:5" x14ac:dyDescent="0.35">
      <c r="B157" s="1"/>
      <c r="C157" s="142" t="s">
        <v>34</v>
      </c>
      <c r="D157" s="3">
        <v>41419</v>
      </c>
      <c r="E157" s="69" t="s">
        <v>21</v>
      </c>
    </row>
    <row r="158" spans="2:5" x14ac:dyDescent="0.35">
      <c r="B158" s="1"/>
      <c r="C158" s="136" t="s">
        <v>35</v>
      </c>
      <c r="D158" s="59">
        <v>41420</v>
      </c>
      <c r="E158" s="4" t="s">
        <v>72</v>
      </c>
    </row>
    <row r="159" spans="2:5" x14ac:dyDescent="0.35">
      <c r="B159" s="1"/>
      <c r="C159" s="136" t="s">
        <v>36</v>
      </c>
      <c r="D159" s="59">
        <v>41421</v>
      </c>
      <c r="E159" s="4" t="s">
        <v>24</v>
      </c>
    </row>
    <row r="160" spans="2:5" x14ac:dyDescent="0.35">
      <c r="B160" s="1"/>
      <c r="C160" s="139" t="s">
        <v>37</v>
      </c>
      <c r="D160" s="64">
        <v>41426</v>
      </c>
      <c r="E160" s="7" t="s">
        <v>73</v>
      </c>
    </row>
    <row r="161" spans="2:5" x14ac:dyDescent="0.35">
      <c r="B161" s="1"/>
      <c r="C161" s="136"/>
      <c r="D161" s="59" t="s">
        <v>44</v>
      </c>
      <c r="E161" s="4" t="s">
        <v>25</v>
      </c>
    </row>
    <row r="162" spans="2:5" x14ac:dyDescent="0.35">
      <c r="B162" s="1"/>
      <c r="C162" s="136"/>
      <c r="D162" s="59">
        <v>41470</v>
      </c>
      <c r="E162" s="4" t="s">
        <v>26</v>
      </c>
    </row>
    <row r="163" spans="2:5" x14ac:dyDescent="0.35">
      <c r="B163" s="1"/>
      <c r="C163" s="136"/>
      <c r="D163" s="59"/>
      <c r="E163" s="4"/>
    </row>
    <row r="164" spans="2:5" x14ac:dyDescent="0.35">
      <c r="B164" s="1" t="s">
        <v>16</v>
      </c>
      <c r="C164" s="136" t="s">
        <v>38</v>
      </c>
      <c r="D164" s="59">
        <v>41583</v>
      </c>
      <c r="E164" s="4" t="s">
        <v>27</v>
      </c>
    </row>
    <row r="165" spans="2:5" x14ac:dyDescent="0.35">
      <c r="B165" s="1"/>
      <c r="C165" s="136" t="s">
        <v>39</v>
      </c>
      <c r="D165" s="59">
        <v>41592</v>
      </c>
      <c r="E165" s="4" t="s">
        <v>0</v>
      </c>
    </row>
    <row r="166" spans="2:5" x14ac:dyDescent="0.35">
      <c r="B166" s="1"/>
      <c r="C166" s="136" t="s">
        <v>40</v>
      </c>
      <c r="D166" s="59">
        <v>41597</v>
      </c>
      <c r="E166" s="4" t="s">
        <v>28</v>
      </c>
    </row>
    <row r="167" spans="2:5" x14ac:dyDescent="0.35">
      <c r="B167" s="60"/>
      <c r="C167" s="137" t="s">
        <v>41</v>
      </c>
      <c r="D167" s="61">
        <v>41604</v>
      </c>
      <c r="E167" s="62" t="s">
        <v>1</v>
      </c>
    </row>
    <row r="168" spans="2:5" x14ac:dyDescent="0.35">
      <c r="B168" s="11"/>
      <c r="D168" s="12"/>
      <c r="E168" s="11"/>
    </row>
    <row r="169" spans="2:5" x14ac:dyDescent="0.35">
      <c r="B169" s="202" t="s">
        <v>30</v>
      </c>
      <c r="C169" s="202"/>
      <c r="D169" s="202"/>
      <c r="E169" s="202"/>
    </row>
    <row r="170" spans="2:5" x14ac:dyDescent="0.35">
      <c r="B170" s="11"/>
      <c r="D170" s="12"/>
      <c r="E170" s="11"/>
    </row>
    <row r="171" spans="2:5" x14ac:dyDescent="0.35">
      <c r="B171" s="45" t="s">
        <v>6</v>
      </c>
      <c r="C171" s="131"/>
      <c r="D171" s="46"/>
      <c r="E171" s="47"/>
    </row>
    <row r="172" spans="2:5" x14ac:dyDescent="0.35">
      <c r="B172" s="48" t="s">
        <v>11</v>
      </c>
      <c r="C172" s="133" t="s">
        <v>33</v>
      </c>
      <c r="D172" s="51">
        <v>41701</v>
      </c>
      <c r="E172" s="52"/>
    </row>
    <row r="173" spans="2:5" x14ac:dyDescent="0.35">
      <c r="B173" s="48"/>
      <c r="C173" s="133" t="s">
        <v>34</v>
      </c>
      <c r="D173" s="51">
        <v>41714</v>
      </c>
      <c r="E173" s="52" t="s">
        <v>21</v>
      </c>
    </row>
    <row r="174" spans="2:5" x14ac:dyDescent="0.35">
      <c r="B174" s="48"/>
      <c r="C174" s="133" t="s">
        <v>35</v>
      </c>
      <c r="D174" s="51">
        <v>41715</v>
      </c>
      <c r="E174" s="52" t="s">
        <v>72</v>
      </c>
    </row>
    <row r="175" spans="2:5" x14ac:dyDescent="0.35">
      <c r="B175" s="48"/>
      <c r="C175" s="133" t="s">
        <v>36</v>
      </c>
      <c r="D175" s="51">
        <v>41716</v>
      </c>
      <c r="E175" s="52" t="s">
        <v>24</v>
      </c>
    </row>
    <row r="176" spans="2:5" x14ac:dyDescent="0.35">
      <c r="B176" s="48"/>
      <c r="C176" s="133" t="s">
        <v>37</v>
      </c>
      <c r="D176" s="51">
        <v>41721</v>
      </c>
      <c r="E176" s="52" t="s">
        <v>73</v>
      </c>
    </row>
    <row r="177" spans="2:6" x14ac:dyDescent="0.35">
      <c r="B177" s="48"/>
      <c r="C177" s="133"/>
      <c r="D177" s="51" t="s">
        <v>45</v>
      </c>
      <c r="E177" s="52" t="s">
        <v>25</v>
      </c>
    </row>
    <row r="178" spans="2:6" x14ac:dyDescent="0.35">
      <c r="B178" s="48"/>
      <c r="C178" s="133"/>
      <c r="D178" s="51">
        <v>41765</v>
      </c>
      <c r="E178" s="52" t="s">
        <v>26</v>
      </c>
    </row>
    <row r="179" spans="2:6" x14ac:dyDescent="0.35">
      <c r="B179" s="48"/>
      <c r="C179" s="132"/>
      <c r="D179" s="49"/>
      <c r="E179" s="50"/>
    </row>
    <row r="180" spans="2:6" x14ac:dyDescent="0.35">
      <c r="B180" s="48" t="s">
        <v>17</v>
      </c>
      <c r="C180" s="133" t="s">
        <v>38</v>
      </c>
      <c r="D180" s="51">
        <v>41879</v>
      </c>
      <c r="E180" s="52" t="s">
        <v>27</v>
      </c>
    </row>
    <row r="181" spans="2:6" x14ac:dyDescent="0.35">
      <c r="B181" s="48"/>
      <c r="C181" s="144" t="s">
        <v>39</v>
      </c>
      <c r="D181" s="72">
        <v>41888</v>
      </c>
      <c r="E181" s="73" t="s">
        <v>0</v>
      </c>
    </row>
    <row r="182" spans="2:6" x14ac:dyDescent="0.35">
      <c r="B182" s="48"/>
      <c r="C182" s="133" t="s">
        <v>40</v>
      </c>
      <c r="D182" s="51">
        <v>41893</v>
      </c>
      <c r="E182" s="52" t="s">
        <v>28</v>
      </c>
    </row>
    <row r="183" spans="2:6" x14ac:dyDescent="0.35">
      <c r="B183" s="48"/>
      <c r="C183" s="133" t="s">
        <v>41</v>
      </c>
      <c r="D183" s="51">
        <v>41900</v>
      </c>
      <c r="E183" s="52" t="s">
        <v>1</v>
      </c>
    </row>
    <row r="184" spans="2:6" x14ac:dyDescent="0.35">
      <c r="B184" s="53"/>
      <c r="C184" s="134"/>
      <c r="D184" s="54"/>
      <c r="E184" s="55"/>
    </row>
    <row r="185" spans="2:6" x14ac:dyDescent="0.35">
      <c r="B185" s="29" t="s">
        <v>19</v>
      </c>
      <c r="C185" s="141"/>
      <c r="D185" s="68"/>
      <c r="E185" s="58"/>
    </row>
    <row r="186" spans="2:6" x14ac:dyDescent="0.35">
      <c r="B186" s="1" t="s">
        <v>11</v>
      </c>
      <c r="C186" s="136" t="s">
        <v>33</v>
      </c>
      <c r="D186" s="59">
        <v>41731</v>
      </c>
      <c r="E186" s="4"/>
    </row>
    <row r="187" spans="2:6" x14ac:dyDescent="0.35">
      <c r="B187" s="1"/>
      <c r="C187" s="136" t="s">
        <v>34</v>
      </c>
      <c r="D187" s="59">
        <v>41744</v>
      </c>
      <c r="E187" s="4" t="s">
        <v>21</v>
      </c>
      <c r="F187" s="167"/>
    </row>
    <row r="188" spans="2:6" x14ac:dyDescent="0.35">
      <c r="B188" s="1"/>
      <c r="C188" s="136" t="s">
        <v>35</v>
      </c>
      <c r="D188" s="59">
        <v>41745</v>
      </c>
      <c r="E188" s="4" t="s">
        <v>72</v>
      </c>
    </row>
    <row r="189" spans="2:6" x14ac:dyDescent="0.35">
      <c r="B189" s="1"/>
      <c r="C189" s="136" t="s">
        <v>36</v>
      </c>
      <c r="D189" s="59">
        <v>41746</v>
      </c>
      <c r="E189" s="4" t="s">
        <v>24</v>
      </c>
    </row>
    <row r="190" spans="2:6" x14ac:dyDescent="0.35">
      <c r="B190" s="1"/>
      <c r="C190" s="136" t="s">
        <v>37</v>
      </c>
      <c r="D190" s="59">
        <v>41751</v>
      </c>
      <c r="E190" s="4" t="s">
        <v>73</v>
      </c>
    </row>
    <row r="191" spans="2:6" x14ac:dyDescent="0.35">
      <c r="B191" s="1"/>
      <c r="C191" s="136"/>
      <c r="D191" s="59" t="s">
        <v>48</v>
      </c>
      <c r="E191" s="4" t="s">
        <v>25</v>
      </c>
    </row>
    <row r="192" spans="2:6" x14ac:dyDescent="0.35">
      <c r="B192" s="1"/>
      <c r="C192" s="136"/>
      <c r="D192" s="59">
        <v>41795</v>
      </c>
      <c r="E192" s="4" t="s">
        <v>26</v>
      </c>
    </row>
    <row r="193" spans="2:6" x14ac:dyDescent="0.35">
      <c r="B193" s="1"/>
      <c r="C193" s="136"/>
      <c r="D193" s="59"/>
      <c r="E193" s="4"/>
    </row>
    <row r="194" spans="2:6" x14ac:dyDescent="0.35">
      <c r="B194" s="1" t="s">
        <v>17</v>
      </c>
      <c r="C194" s="139" t="s">
        <v>38</v>
      </c>
      <c r="D194" s="64">
        <v>41909</v>
      </c>
      <c r="E194" s="7" t="s">
        <v>27</v>
      </c>
    </row>
    <row r="195" spans="2:6" x14ac:dyDescent="0.35">
      <c r="B195" s="1"/>
      <c r="C195" s="136" t="s">
        <v>39</v>
      </c>
      <c r="D195" s="59">
        <v>41918</v>
      </c>
      <c r="E195" s="4" t="s">
        <v>0</v>
      </c>
    </row>
    <row r="196" spans="2:6" x14ac:dyDescent="0.35">
      <c r="B196" s="1"/>
      <c r="C196" s="136"/>
      <c r="D196" s="59">
        <v>41920</v>
      </c>
      <c r="E196" s="4"/>
      <c r="F196" s="167"/>
    </row>
    <row r="197" spans="2:6" x14ac:dyDescent="0.35">
      <c r="B197" s="1"/>
      <c r="C197" s="139" t="s">
        <v>40</v>
      </c>
      <c r="D197" s="64">
        <v>41923</v>
      </c>
      <c r="E197" s="7" t="s">
        <v>28</v>
      </c>
    </row>
    <row r="198" spans="2:6" x14ac:dyDescent="0.35">
      <c r="B198" s="1"/>
      <c r="C198" s="139" t="s">
        <v>41</v>
      </c>
      <c r="D198" s="64">
        <v>41930</v>
      </c>
      <c r="E198" s="6" t="s">
        <v>1</v>
      </c>
      <c r="F198" s="168"/>
    </row>
    <row r="199" spans="2:6" x14ac:dyDescent="0.35">
      <c r="B199" s="60"/>
      <c r="C199" s="137"/>
      <c r="D199" s="61"/>
      <c r="E199" s="62"/>
    </row>
    <row r="200" spans="2:6" x14ac:dyDescent="0.35">
      <c r="B200" s="56" t="s">
        <v>20</v>
      </c>
      <c r="C200" s="138"/>
      <c r="D200" s="63"/>
      <c r="E200" s="4"/>
    </row>
    <row r="201" spans="2:6" x14ac:dyDescent="0.35">
      <c r="B201" s="1" t="s">
        <v>11</v>
      </c>
      <c r="C201" s="136" t="s">
        <v>33</v>
      </c>
      <c r="D201" s="59">
        <v>41760</v>
      </c>
      <c r="E201" s="4"/>
    </row>
    <row r="202" spans="2:6" x14ac:dyDescent="0.35">
      <c r="B202" s="1"/>
      <c r="C202" s="136" t="s">
        <v>34</v>
      </c>
      <c r="D202" s="59">
        <v>41773</v>
      </c>
      <c r="E202" s="4" t="s">
        <v>21</v>
      </c>
    </row>
    <row r="203" spans="2:6" x14ac:dyDescent="0.35">
      <c r="B203" s="1"/>
      <c r="C203" s="136" t="s">
        <v>35</v>
      </c>
      <c r="D203" s="59">
        <v>41774</v>
      </c>
      <c r="E203" s="4" t="s">
        <v>72</v>
      </c>
    </row>
    <row r="204" spans="2:6" x14ac:dyDescent="0.35">
      <c r="B204" s="1"/>
      <c r="C204" s="136" t="s">
        <v>36</v>
      </c>
      <c r="D204" s="59">
        <v>41775</v>
      </c>
      <c r="E204" s="4" t="s">
        <v>24</v>
      </c>
    </row>
    <row r="205" spans="2:6" x14ac:dyDescent="0.35">
      <c r="B205" s="1"/>
      <c r="C205" s="136" t="s">
        <v>37</v>
      </c>
      <c r="D205" s="59">
        <v>41780</v>
      </c>
      <c r="E205" s="4" t="s">
        <v>73</v>
      </c>
    </row>
    <row r="206" spans="2:6" x14ac:dyDescent="0.35">
      <c r="B206" s="1"/>
      <c r="C206" s="136"/>
      <c r="D206" s="59" t="s">
        <v>42</v>
      </c>
      <c r="E206" s="4" t="s">
        <v>25</v>
      </c>
    </row>
    <row r="207" spans="2:6" x14ac:dyDescent="0.35">
      <c r="B207" s="1"/>
      <c r="C207" s="136"/>
      <c r="D207" s="59">
        <v>41824</v>
      </c>
      <c r="E207" s="4" t="s">
        <v>26</v>
      </c>
    </row>
    <row r="208" spans="2:6" x14ac:dyDescent="0.35">
      <c r="B208" s="1"/>
      <c r="C208" s="136"/>
      <c r="D208" s="59"/>
      <c r="E208" s="4"/>
    </row>
    <row r="209" spans="2:6" x14ac:dyDescent="0.35">
      <c r="B209" s="1" t="s">
        <v>17</v>
      </c>
      <c r="C209" s="136" t="s">
        <v>38</v>
      </c>
      <c r="D209" s="59">
        <v>41938</v>
      </c>
      <c r="E209" s="4" t="s">
        <v>27</v>
      </c>
    </row>
    <row r="210" spans="2:6" x14ac:dyDescent="0.35">
      <c r="B210" s="1"/>
      <c r="C210" s="136" t="s">
        <v>39</v>
      </c>
      <c r="D210" s="59">
        <v>41947</v>
      </c>
      <c r="E210" s="4" t="s">
        <v>0</v>
      </c>
    </row>
    <row r="211" spans="2:6" x14ac:dyDescent="0.35">
      <c r="B211" s="1"/>
      <c r="C211" s="136" t="s">
        <v>40</v>
      </c>
      <c r="D211" s="59">
        <v>41952</v>
      </c>
      <c r="E211" s="4" t="s">
        <v>28</v>
      </c>
    </row>
    <row r="212" spans="2:6" x14ac:dyDescent="0.35">
      <c r="B212" s="60"/>
      <c r="C212" s="137" t="s">
        <v>41</v>
      </c>
      <c r="D212" s="61">
        <v>41959</v>
      </c>
      <c r="E212" s="62" t="s">
        <v>1</v>
      </c>
    </row>
    <row r="213" spans="2:6" x14ac:dyDescent="0.35">
      <c r="B213" s="11"/>
      <c r="D213" s="12"/>
      <c r="E213" s="11"/>
    </row>
    <row r="214" spans="2:6" x14ac:dyDescent="0.35">
      <c r="B214" s="202" t="s">
        <v>31</v>
      </c>
      <c r="C214" s="202"/>
      <c r="D214" s="202"/>
      <c r="E214" s="202"/>
    </row>
    <row r="215" spans="2:6" x14ac:dyDescent="0.35">
      <c r="B215" s="11"/>
      <c r="D215" s="12"/>
      <c r="E215" s="11"/>
    </row>
    <row r="216" spans="2:6" x14ac:dyDescent="0.35">
      <c r="B216" s="56" t="s">
        <v>19</v>
      </c>
      <c r="C216" s="135"/>
      <c r="D216" s="57">
        <v>42083</v>
      </c>
      <c r="E216" s="67"/>
      <c r="F216" s="167"/>
    </row>
    <row r="217" spans="2:6" x14ac:dyDescent="0.35">
      <c r="B217" s="1" t="s">
        <v>12</v>
      </c>
      <c r="C217" s="136" t="s">
        <v>33</v>
      </c>
      <c r="D217" s="59">
        <v>42085</v>
      </c>
      <c r="E217" s="4"/>
    </row>
    <row r="218" spans="2:6" x14ac:dyDescent="0.35">
      <c r="B218" s="1"/>
      <c r="C218" s="142" t="s">
        <v>34</v>
      </c>
      <c r="D218" s="3">
        <v>42098</v>
      </c>
      <c r="E218" s="69" t="s">
        <v>21</v>
      </c>
      <c r="F218" s="167"/>
    </row>
    <row r="219" spans="2:6" x14ac:dyDescent="0.35">
      <c r="B219" s="1"/>
      <c r="C219" s="136" t="s">
        <v>35</v>
      </c>
      <c r="D219" s="59">
        <v>42099</v>
      </c>
      <c r="E219" s="4" t="s">
        <v>72</v>
      </c>
    </row>
    <row r="220" spans="2:6" x14ac:dyDescent="0.35">
      <c r="B220" s="1"/>
      <c r="C220" s="136" t="s">
        <v>36</v>
      </c>
      <c r="D220" s="59">
        <v>42100</v>
      </c>
      <c r="E220" s="4" t="s">
        <v>24</v>
      </c>
    </row>
    <row r="221" spans="2:6" x14ac:dyDescent="0.35">
      <c r="B221" s="1"/>
      <c r="C221" s="139" t="s">
        <v>37</v>
      </c>
      <c r="D221" s="64">
        <v>42105</v>
      </c>
      <c r="E221" s="7" t="s">
        <v>73</v>
      </c>
    </row>
    <row r="222" spans="2:6" x14ac:dyDescent="0.35">
      <c r="B222" s="1"/>
      <c r="C222" s="136"/>
      <c r="D222" s="59" t="s">
        <v>44</v>
      </c>
      <c r="E222" s="4" t="s">
        <v>25</v>
      </c>
    </row>
    <row r="223" spans="2:6" x14ac:dyDescent="0.35">
      <c r="B223" s="1"/>
      <c r="C223" s="136"/>
      <c r="D223" s="59">
        <v>42149</v>
      </c>
      <c r="E223" s="4" t="s">
        <v>26</v>
      </c>
    </row>
    <row r="224" spans="2:6" x14ac:dyDescent="0.35">
      <c r="B224" s="1"/>
      <c r="C224" s="141"/>
      <c r="D224" s="68">
        <v>42260</v>
      </c>
      <c r="E224" s="58"/>
      <c r="F224" s="167"/>
    </row>
    <row r="225" spans="2:6" x14ac:dyDescent="0.35">
      <c r="B225" s="1" t="s">
        <v>18</v>
      </c>
      <c r="C225" s="136" t="s">
        <v>38</v>
      </c>
      <c r="D225" s="59">
        <v>42263</v>
      </c>
      <c r="E225" s="4" t="s">
        <v>27</v>
      </c>
    </row>
    <row r="226" spans="2:6" x14ac:dyDescent="0.35">
      <c r="B226" s="1"/>
      <c r="C226" s="136" t="s">
        <v>39</v>
      </c>
      <c r="D226" s="59">
        <v>42272</v>
      </c>
      <c r="E226" s="4" t="s">
        <v>0</v>
      </c>
    </row>
    <row r="227" spans="2:6" x14ac:dyDescent="0.35">
      <c r="B227" s="1"/>
      <c r="C227" s="136"/>
      <c r="D227" s="59" t="s">
        <v>2</v>
      </c>
      <c r="E227" s="4"/>
      <c r="F227" s="167"/>
    </row>
    <row r="228" spans="2:6" x14ac:dyDescent="0.35">
      <c r="B228" s="1"/>
      <c r="C228" s="136" t="s">
        <v>40</v>
      </c>
      <c r="D228" s="59">
        <v>42277</v>
      </c>
      <c r="E228" s="4" t="s">
        <v>28</v>
      </c>
    </row>
    <row r="229" spans="2:6" x14ac:dyDescent="0.35">
      <c r="B229" s="1"/>
      <c r="C229" s="136" t="s">
        <v>41</v>
      </c>
      <c r="D229" s="59">
        <v>42284</v>
      </c>
      <c r="E229" s="4" t="s">
        <v>1</v>
      </c>
    </row>
    <row r="230" spans="2:6" x14ac:dyDescent="0.35">
      <c r="B230" s="60"/>
      <c r="C230" s="137"/>
      <c r="D230" s="61"/>
      <c r="E230" s="62"/>
    </row>
    <row r="231" spans="2:6" x14ac:dyDescent="0.35">
      <c r="B231" s="29" t="s">
        <v>20</v>
      </c>
      <c r="C231" s="136"/>
      <c r="D231" s="59"/>
      <c r="E231" s="4"/>
    </row>
    <row r="232" spans="2:6" x14ac:dyDescent="0.35">
      <c r="B232" s="1" t="s">
        <v>12</v>
      </c>
      <c r="C232" s="136" t="s">
        <v>33</v>
      </c>
      <c r="D232" s="59">
        <v>42115</v>
      </c>
      <c r="E232" s="4"/>
    </row>
    <row r="233" spans="2:6" x14ac:dyDescent="0.35">
      <c r="B233" s="1"/>
      <c r="C233" s="136" t="s">
        <v>34</v>
      </c>
      <c r="D233" s="59">
        <v>42128</v>
      </c>
      <c r="E233" s="4" t="s">
        <v>21</v>
      </c>
    </row>
    <row r="234" spans="2:6" x14ac:dyDescent="0.35">
      <c r="B234" s="1"/>
      <c r="C234" s="136" t="s">
        <v>35</v>
      </c>
      <c r="D234" s="59">
        <v>42129</v>
      </c>
      <c r="E234" s="4" t="s">
        <v>72</v>
      </c>
    </row>
    <row r="235" spans="2:6" x14ac:dyDescent="0.35">
      <c r="B235" s="1"/>
      <c r="C235" s="136" t="s">
        <v>36</v>
      </c>
      <c r="D235" s="59">
        <v>42130</v>
      </c>
      <c r="E235" s="4" t="s">
        <v>24</v>
      </c>
    </row>
    <row r="236" spans="2:6" x14ac:dyDescent="0.35">
      <c r="B236" s="1"/>
      <c r="C236" s="136" t="s">
        <v>37</v>
      </c>
      <c r="D236" s="59">
        <v>42135</v>
      </c>
      <c r="E236" s="4" t="s">
        <v>73</v>
      </c>
    </row>
    <row r="237" spans="2:6" x14ac:dyDescent="0.35">
      <c r="B237" s="1"/>
      <c r="C237" s="136"/>
      <c r="D237" s="59" t="s">
        <v>46</v>
      </c>
      <c r="E237" s="4" t="s">
        <v>25</v>
      </c>
    </row>
    <row r="238" spans="2:6" x14ac:dyDescent="0.35">
      <c r="B238" s="1"/>
      <c r="C238" s="136"/>
      <c r="D238" s="59">
        <v>42179</v>
      </c>
      <c r="E238" s="4" t="s">
        <v>26</v>
      </c>
    </row>
    <row r="239" spans="2:6" x14ac:dyDescent="0.35">
      <c r="B239" s="1"/>
      <c r="C239" s="136"/>
      <c r="D239" s="59"/>
      <c r="E239" s="4"/>
    </row>
    <row r="240" spans="2:6" x14ac:dyDescent="0.35">
      <c r="B240" s="1" t="s">
        <v>18</v>
      </c>
      <c r="C240" s="136" t="s">
        <v>38</v>
      </c>
      <c r="D240" s="59">
        <v>42292</v>
      </c>
      <c r="E240" s="4" t="s">
        <v>27</v>
      </c>
    </row>
    <row r="241" spans="2:6" x14ac:dyDescent="0.35">
      <c r="B241" s="1"/>
      <c r="C241" s="136"/>
      <c r="D241" s="3">
        <v>42295</v>
      </c>
      <c r="E241" s="4"/>
      <c r="F241" s="169"/>
    </row>
    <row r="242" spans="2:6" x14ac:dyDescent="0.35">
      <c r="B242" s="1"/>
      <c r="C242" s="139" t="s">
        <v>39</v>
      </c>
      <c r="D242" s="64">
        <v>42301</v>
      </c>
      <c r="E242" s="7" t="s">
        <v>0</v>
      </c>
      <c r="F242" s="170"/>
    </row>
    <row r="243" spans="2:6" x14ac:dyDescent="0.35">
      <c r="B243" s="1"/>
      <c r="C243" s="139"/>
      <c r="D243" s="3">
        <v>42302</v>
      </c>
      <c r="E243" s="7"/>
      <c r="F243" s="171"/>
    </row>
    <row r="244" spans="2:6" x14ac:dyDescent="0.35">
      <c r="B244" s="1"/>
      <c r="C244" s="136" t="s">
        <v>40</v>
      </c>
      <c r="D244" s="59">
        <v>42306</v>
      </c>
      <c r="E244" s="4" t="s">
        <v>28</v>
      </c>
    </row>
    <row r="245" spans="2:6" x14ac:dyDescent="0.35">
      <c r="B245" s="1"/>
      <c r="C245" s="136" t="s">
        <v>41</v>
      </c>
      <c r="D245" s="59">
        <v>42313</v>
      </c>
      <c r="E245" s="4" t="s">
        <v>1</v>
      </c>
    </row>
    <row r="246" spans="2:6" x14ac:dyDescent="0.35">
      <c r="B246" s="60"/>
      <c r="C246" s="137"/>
      <c r="D246" s="61"/>
      <c r="E246" s="62"/>
    </row>
    <row r="248" spans="2:6" x14ac:dyDescent="0.35">
      <c r="B248" s="202" t="s">
        <v>50</v>
      </c>
      <c r="C248" s="202"/>
      <c r="D248" s="202"/>
      <c r="E248" s="202"/>
    </row>
    <row r="249" spans="2:6" x14ac:dyDescent="0.35">
      <c r="B249" s="11"/>
      <c r="D249" s="12"/>
      <c r="E249" s="11"/>
    </row>
    <row r="250" spans="2:6" x14ac:dyDescent="0.35">
      <c r="B250" s="56" t="s">
        <v>19</v>
      </c>
      <c r="C250" s="135"/>
      <c r="D250" s="57"/>
      <c r="E250" s="67"/>
    </row>
    <row r="251" spans="2:6" x14ac:dyDescent="0.35">
      <c r="B251" s="1" t="s">
        <v>51</v>
      </c>
      <c r="C251" s="136" t="s">
        <v>33</v>
      </c>
      <c r="D251" s="59">
        <v>42469</v>
      </c>
      <c r="E251" s="4"/>
    </row>
    <row r="252" spans="2:6" x14ac:dyDescent="0.35">
      <c r="B252" s="1"/>
      <c r="C252" s="136" t="s">
        <v>34</v>
      </c>
      <c r="D252" s="59">
        <v>42482</v>
      </c>
      <c r="E252" s="4" t="s">
        <v>21</v>
      </c>
      <c r="F252" s="169"/>
    </row>
    <row r="253" spans="2:6" x14ac:dyDescent="0.35">
      <c r="B253" s="1"/>
      <c r="C253" s="145" t="s">
        <v>35</v>
      </c>
      <c r="D253" s="74">
        <v>42483</v>
      </c>
      <c r="E253" s="75" t="s">
        <v>72</v>
      </c>
      <c r="F253" s="169"/>
    </row>
    <row r="254" spans="2:6" x14ac:dyDescent="0.35">
      <c r="B254" s="1"/>
      <c r="C254" s="136" t="s">
        <v>36</v>
      </c>
      <c r="D254" s="59">
        <v>42484</v>
      </c>
      <c r="E254" s="4" t="s">
        <v>24</v>
      </c>
    </row>
    <row r="255" spans="2:6" x14ac:dyDescent="0.35">
      <c r="B255" s="1"/>
      <c r="C255" s="136" t="s">
        <v>37</v>
      </c>
      <c r="D255" s="59">
        <v>42489</v>
      </c>
      <c r="E255" s="4" t="s">
        <v>73</v>
      </c>
    </row>
    <row r="256" spans="2:6" x14ac:dyDescent="0.35">
      <c r="B256" s="1"/>
      <c r="C256" s="136"/>
      <c r="D256" s="74" t="s">
        <v>47</v>
      </c>
      <c r="E256" s="75" t="s">
        <v>25</v>
      </c>
      <c r="F256" s="169"/>
    </row>
    <row r="257" spans="2:7" x14ac:dyDescent="0.35">
      <c r="B257" s="1"/>
      <c r="C257" s="136"/>
      <c r="D257" s="59">
        <v>42533</v>
      </c>
      <c r="E257" s="4" t="s">
        <v>26</v>
      </c>
    </row>
    <row r="258" spans="2:7" x14ac:dyDescent="0.35">
      <c r="B258" s="1"/>
      <c r="C258" s="141"/>
      <c r="D258" s="68"/>
      <c r="E258" s="58"/>
    </row>
    <row r="259" spans="2:7" x14ac:dyDescent="0.35">
      <c r="B259" s="1" t="s">
        <v>52</v>
      </c>
      <c r="C259" s="136" t="s">
        <v>38</v>
      </c>
      <c r="D259" s="59">
        <v>42646</v>
      </c>
      <c r="E259" s="4" t="s">
        <v>27</v>
      </c>
    </row>
    <row r="260" spans="2:7" x14ac:dyDescent="0.35">
      <c r="B260" s="1"/>
      <c r="C260" s="136" t="s">
        <v>39</v>
      </c>
      <c r="D260" s="59">
        <v>42655</v>
      </c>
      <c r="E260" s="4" t="s">
        <v>0</v>
      </c>
      <c r="F260" s="172"/>
      <c r="G260" s="76"/>
    </row>
    <row r="261" spans="2:7" x14ac:dyDescent="0.35">
      <c r="B261" s="1"/>
      <c r="C261" s="136" t="s">
        <v>40</v>
      </c>
      <c r="D261" s="59">
        <v>42660</v>
      </c>
      <c r="E261" s="4" t="s">
        <v>28</v>
      </c>
    </row>
    <row r="262" spans="2:7" x14ac:dyDescent="0.35">
      <c r="B262" s="77"/>
      <c r="C262" s="146" t="s">
        <v>41</v>
      </c>
      <c r="D262" s="78">
        <v>42667</v>
      </c>
      <c r="E262" s="79" t="s">
        <v>1</v>
      </c>
      <c r="F262" s="171"/>
    </row>
    <row r="263" spans="2:7" x14ac:dyDescent="0.35">
      <c r="B263" s="60"/>
      <c r="C263" s="137"/>
      <c r="D263" s="61"/>
      <c r="E263" s="62"/>
    </row>
    <row r="264" spans="2:7" ht="15" x14ac:dyDescent="0.35">
      <c r="B264" s="29" t="s">
        <v>77</v>
      </c>
      <c r="C264" s="136"/>
      <c r="D264" s="59"/>
      <c r="E264" s="4"/>
    </row>
    <row r="265" spans="2:7" x14ac:dyDescent="0.35">
      <c r="B265" s="1" t="s">
        <v>51</v>
      </c>
      <c r="C265" s="136" t="s">
        <v>79</v>
      </c>
      <c r="D265" s="59">
        <v>42499</v>
      </c>
      <c r="E265" s="4"/>
    </row>
    <row r="266" spans="2:7" x14ac:dyDescent="0.35">
      <c r="B266" s="1"/>
      <c r="C266" s="136" t="s">
        <v>34</v>
      </c>
      <c r="D266" s="59">
        <v>42512</v>
      </c>
      <c r="E266" s="4" t="s">
        <v>21</v>
      </c>
    </row>
    <row r="267" spans="2:7" x14ac:dyDescent="0.35">
      <c r="B267" s="1"/>
      <c r="C267" s="136" t="s">
        <v>35</v>
      </c>
      <c r="D267" s="59">
        <v>42513</v>
      </c>
      <c r="E267" s="4" t="s">
        <v>74</v>
      </c>
    </row>
    <row r="268" spans="2:7" x14ac:dyDescent="0.35">
      <c r="B268" s="1"/>
      <c r="C268" s="136" t="s">
        <v>36</v>
      </c>
      <c r="D268" s="59">
        <v>42514</v>
      </c>
      <c r="E268" s="4" t="s">
        <v>24</v>
      </c>
    </row>
    <row r="269" spans="2:7" x14ac:dyDescent="0.35">
      <c r="B269" s="1"/>
      <c r="C269" s="136" t="s">
        <v>37</v>
      </c>
      <c r="D269" s="59">
        <v>42519</v>
      </c>
      <c r="E269" s="4" t="s">
        <v>76</v>
      </c>
    </row>
    <row r="270" spans="2:7" x14ac:dyDescent="0.35">
      <c r="B270" s="1"/>
      <c r="C270" s="136"/>
      <c r="D270" s="59" t="s">
        <v>45</v>
      </c>
      <c r="E270" s="4" t="s">
        <v>25</v>
      </c>
    </row>
    <row r="271" spans="2:7" x14ac:dyDescent="0.35">
      <c r="B271" s="1"/>
      <c r="C271" s="136"/>
      <c r="D271" s="59">
        <v>42563</v>
      </c>
      <c r="E271" s="4" t="s">
        <v>26</v>
      </c>
    </row>
    <row r="272" spans="2:7" x14ac:dyDescent="0.35">
      <c r="B272" s="1"/>
      <c r="C272" s="136"/>
      <c r="D272" s="59"/>
      <c r="E272" s="4"/>
    </row>
    <row r="273" spans="2:6" s="81" customFormat="1" x14ac:dyDescent="0.35">
      <c r="B273" s="77" t="s">
        <v>52</v>
      </c>
      <c r="C273" s="146" t="s">
        <v>81</v>
      </c>
      <c r="D273" s="78">
        <v>42676</v>
      </c>
      <c r="E273" s="79" t="s">
        <v>27</v>
      </c>
      <c r="F273" s="169"/>
    </row>
    <row r="274" spans="2:6" x14ac:dyDescent="0.35">
      <c r="B274" s="1"/>
      <c r="C274" s="136" t="s">
        <v>39</v>
      </c>
      <c r="D274" s="59">
        <v>42685</v>
      </c>
      <c r="E274" s="4" t="s">
        <v>0</v>
      </c>
      <c r="F274" s="172"/>
    </row>
    <row r="275" spans="2:6" x14ac:dyDescent="0.35">
      <c r="B275" s="1"/>
      <c r="C275" s="136" t="s">
        <v>40</v>
      </c>
      <c r="D275" s="59">
        <v>42690</v>
      </c>
      <c r="E275" s="4" t="s">
        <v>28</v>
      </c>
    </row>
    <row r="276" spans="2:6" x14ac:dyDescent="0.35">
      <c r="B276" s="1"/>
      <c r="C276" s="136" t="s">
        <v>41</v>
      </c>
      <c r="D276" s="59">
        <v>42697</v>
      </c>
      <c r="E276" s="4" t="s">
        <v>1</v>
      </c>
    </row>
    <row r="277" spans="2:6" x14ac:dyDescent="0.35">
      <c r="B277" s="60"/>
      <c r="C277" s="137"/>
      <c r="D277" s="61"/>
      <c r="E277" s="62"/>
    </row>
    <row r="279" spans="2:6" x14ac:dyDescent="0.3">
      <c r="B279" s="203" t="s">
        <v>62</v>
      </c>
      <c r="C279" s="203"/>
      <c r="D279" s="203"/>
      <c r="E279" s="203"/>
      <c r="F279" s="100"/>
    </row>
    <row r="280" spans="2:6" x14ac:dyDescent="0.25">
      <c r="B280" s="83"/>
      <c r="C280" s="147"/>
      <c r="D280" s="84"/>
      <c r="E280" s="83"/>
      <c r="F280" s="100"/>
    </row>
    <row r="281" spans="2:6" x14ac:dyDescent="0.3">
      <c r="B281" s="85" t="s">
        <v>19</v>
      </c>
      <c r="C281" s="148"/>
      <c r="D281" s="87"/>
      <c r="E281" s="88"/>
      <c r="F281" s="100"/>
    </row>
    <row r="282" spans="2:6" x14ac:dyDescent="0.25">
      <c r="B282" s="89" t="s">
        <v>66</v>
      </c>
      <c r="C282" s="149" t="s">
        <v>53</v>
      </c>
      <c r="D282" s="59">
        <v>42824</v>
      </c>
      <c r="E282" s="92" t="s">
        <v>65</v>
      </c>
      <c r="F282" s="100"/>
    </row>
    <row r="283" spans="2:6" x14ac:dyDescent="0.25">
      <c r="B283" s="101"/>
      <c r="C283" s="150" t="s">
        <v>54</v>
      </c>
      <c r="D283" s="110">
        <f>D282+13</f>
        <v>42837</v>
      </c>
      <c r="E283" s="103" t="s">
        <v>21</v>
      </c>
      <c r="F283" s="100"/>
    </row>
    <row r="284" spans="2:6" x14ac:dyDescent="0.25">
      <c r="B284" s="89"/>
      <c r="C284" s="149" t="s">
        <v>55</v>
      </c>
      <c r="D284" s="111">
        <f>D283+1</f>
        <v>42838</v>
      </c>
      <c r="E284" s="92" t="s">
        <v>72</v>
      </c>
      <c r="F284" s="100"/>
    </row>
    <row r="285" spans="2:6" x14ac:dyDescent="0.25">
      <c r="B285" s="89"/>
      <c r="C285" s="149" t="s">
        <v>56</v>
      </c>
      <c r="D285" s="111">
        <f>D284+1</f>
        <v>42839</v>
      </c>
      <c r="E285" s="92" t="s">
        <v>24</v>
      </c>
      <c r="F285" s="100"/>
    </row>
    <row r="286" spans="2:6" x14ac:dyDescent="0.25">
      <c r="B286" s="89"/>
      <c r="C286" s="149" t="s">
        <v>57</v>
      </c>
      <c r="D286" s="111">
        <f>D285+5</f>
        <v>42844</v>
      </c>
      <c r="E286" s="92" t="s">
        <v>73</v>
      </c>
      <c r="F286" s="100"/>
    </row>
    <row r="287" spans="2:6" x14ac:dyDescent="0.25">
      <c r="B287" s="89"/>
      <c r="C287" s="149"/>
      <c r="D287" s="111" t="s">
        <v>42</v>
      </c>
      <c r="E287" s="92" t="s">
        <v>25</v>
      </c>
      <c r="F287" s="100"/>
    </row>
    <row r="288" spans="2:6" x14ac:dyDescent="0.25">
      <c r="B288" s="89"/>
      <c r="C288" s="149"/>
      <c r="D288" s="111">
        <f>D285+49</f>
        <v>42888</v>
      </c>
      <c r="E288" s="92" t="s">
        <v>26</v>
      </c>
      <c r="F288" s="100"/>
    </row>
    <row r="289" spans="2:6" x14ac:dyDescent="0.25">
      <c r="B289" s="89"/>
      <c r="C289" s="149"/>
      <c r="D289" s="111"/>
      <c r="E289" s="92"/>
      <c r="F289" s="100"/>
    </row>
    <row r="290" spans="2:6" x14ac:dyDescent="0.25">
      <c r="B290" s="89" t="s">
        <v>69</v>
      </c>
      <c r="C290" s="149" t="s">
        <v>58</v>
      </c>
      <c r="D290" s="111">
        <v>43000</v>
      </c>
      <c r="E290" s="92" t="s">
        <v>27</v>
      </c>
      <c r="F290" s="100"/>
    </row>
    <row r="291" spans="2:6" x14ac:dyDescent="0.25">
      <c r="B291" s="89"/>
      <c r="C291" s="149" t="s">
        <v>59</v>
      </c>
      <c r="D291" s="111">
        <f>D290+9</f>
        <v>43009</v>
      </c>
      <c r="E291" s="92" t="s">
        <v>0</v>
      </c>
      <c r="F291" s="100"/>
    </row>
    <row r="292" spans="2:6" x14ac:dyDescent="0.25">
      <c r="B292" s="89"/>
      <c r="C292" s="149" t="s">
        <v>60</v>
      </c>
      <c r="D292" s="111">
        <f>D291+5</f>
        <v>43014</v>
      </c>
      <c r="E292" s="92" t="s">
        <v>28</v>
      </c>
      <c r="F292" s="100"/>
    </row>
    <row r="293" spans="2:6" x14ac:dyDescent="0.3">
      <c r="B293" s="104"/>
      <c r="C293" s="150" t="s">
        <v>61</v>
      </c>
      <c r="D293" s="110">
        <f>D292+7</f>
        <v>43021</v>
      </c>
      <c r="E293" s="103" t="s">
        <v>1</v>
      </c>
      <c r="F293" s="100"/>
    </row>
    <row r="294" spans="2:6" x14ac:dyDescent="0.25">
      <c r="B294" s="94"/>
      <c r="C294" s="151"/>
      <c r="D294" s="112"/>
      <c r="E294" s="97"/>
      <c r="F294" s="100"/>
    </row>
    <row r="295" spans="2:6" x14ac:dyDescent="0.3">
      <c r="B295" s="98" t="s">
        <v>20</v>
      </c>
      <c r="C295" s="149"/>
      <c r="D295" s="111"/>
      <c r="E295" s="92"/>
      <c r="F295" s="100"/>
    </row>
    <row r="296" spans="2:6" x14ac:dyDescent="0.25">
      <c r="B296" s="89" t="s">
        <v>66</v>
      </c>
      <c r="C296" s="149" t="s">
        <v>53</v>
      </c>
      <c r="D296" s="111">
        <v>42853</v>
      </c>
      <c r="E296" s="92" t="s">
        <v>65</v>
      </c>
      <c r="F296" s="100"/>
    </row>
    <row r="297" spans="2:6" x14ac:dyDescent="0.25">
      <c r="B297" s="89"/>
      <c r="C297" s="149" t="s">
        <v>54</v>
      </c>
      <c r="D297" s="111">
        <f>D296+13</f>
        <v>42866</v>
      </c>
      <c r="E297" s="92" t="s">
        <v>21</v>
      </c>
      <c r="F297" s="100"/>
    </row>
    <row r="298" spans="2:6" x14ac:dyDescent="0.25">
      <c r="B298" s="89"/>
      <c r="C298" s="149" t="s">
        <v>55</v>
      </c>
      <c r="D298" s="111">
        <f>D297+1</f>
        <v>42867</v>
      </c>
      <c r="E298" s="92" t="s">
        <v>72</v>
      </c>
      <c r="F298" s="100"/>
    </row>
    <row r="299" spans="2:6" x14ac:dyDescent="0.3">
      <c r="B299" s="89"/>
      <c r="C299" s="152" t="s">
        <v>56</v>
      </c>
      <c r="D299" s="113">
        <f>D298+1</f>
        <v>42868</v>
      </c>
      <c r="E299" s="90" t="s">
        <v>24</v>
      </c>
      <c r="F299" s="100"/>
    </row>
    <row r="300" spans="2:6" x14ac:dyDescent="0.25">
      <c r="B300" s="89"/>
      <c r="C300" s="149" t="s">
        <v>57</v>
      </c>
      <c r="D300" s="111">
        <f>D299+5</f>
        <v>42873</v>
      </c>
      <c r="E300" s="92" t="s">
        <v>73</v>
      </c>
      <c r="F300" s="100"/>
    </row>
    <row r="301" spans="2:6" x14ac:dyDescent="0.25">
      <c r="B301" s="89"/>
      <c r="C301" s="149"/>
      <c r="D301" s="111" t="s">
        <v>43</v>
      </c>
      <c r="E301" s="92" t="s">
        <v>25</v>
      </c>
      <c r="F301" s="100"/>
    </row>
    <row r="302" spans="2:6" x14ac:dyDescent="0.3">
      <c r="B302" s="89"/>
      <c r="C302" s="149"/>
      <c r="D302" s="113">
        <f>D299+49</f>
        <v>42917</v>
      </c>
      <c r="E302" s="90" t="s">
        <v>26</v>
      </c>
      <c r="F302" s="100"/>
    </row>
    <row r="303" spans="2:6" x14ac:dyDescent="0.25">
      <c r="B303" s="89"/>
      <c r="C303" s="149"/>
      <c r="D303" s="111"/>
      <c r="E303" s="92"/>
      <c r="F303" s="100"/>
    </row>
    <row r="304" spans="2:6" x14ac:dyDescent="0.25">
      <c r="B304" s="102" t="s">
        <v>69</v>
      </c>
      <c r="C304" s="149" t="s">
        <v>58</v>
      </c>
      <c r="D304" s="111">
        <v>43030</v>
      </c>
      <c r="E304" s="92" t="s">
        <v>27</v>
      </c>
      <c r="F304" s="100"/>
    </row>
    <row r="305" spans="2:6" x14ac:dyDescent="0.25">
      <c r="B305" s="89"/>
      <c r="C305" s="149" t="s">
        <v>59</v>
      </c>
      <c r="D305" s="111">
        <f>D304+9</f>
        <v>43039</v>
      </c>
      <c r="E305" s="92" t="s">
        <v>0</v>
      </c>
      <c r="F305" s="100"/>
    </row>
    <row r="306" spans="2:6" x14ac:dyDescent="0.25">
      <c r="B306" s="89"/>
      <c r="C306" s="149" t="s">
        <v>60</v>
      </c>
      <c r="D306" s="111">
        <f>D305+5</f>
        <v>43044</v>
      </c>
      <c r="E306" s="92" t="s">
        <v>28</v>
      </c>
      <c r="F306" s="100"/>
    </row>
    <row r="307" spans="2:6" x14ac:dyDescent="0.25">
      <c r="B307" s="89"/>
      <c r="C307" s="150" t="s">
        <v>61</v>
      </c>
      <c r="D307" s="110">
        <f>D306+7</f>
        <v>43051</v>
      </c>
      <c r="E307" s="103" t="s">
        <v>1</v>
      </c>
      <c r="F307" s="100"/>
    </row>
    <row r="308" spans="2:6" x14ac:dyDescent="0.25">
      <c r="B308" s="94"/>
      <c r="C308" s="151"/>
      <c r="D308" s="96"/>
      <c r="E308" s="97"/>
      <c r="F308" s="100"/>
    </row>
    <row r="309" spans="2:6" x14ac:dyDescent="0.25">
      <c r="B309" s="82"/>
      <c r="C309" s="147"/>
      <c r="D309" s="99"/>
      <c r="E309" s="82"/>
      <c r="F309" s="100"/>
    </row>
    <row r="310" spans="2:6" x14ac:dyDescent="0.3">
      <c r="B310" s="203" t="s">
        <v>63</v>
      </c>
      <c r="C310" s="203"/>
      <c r="D310" s="203"/>
      <c r="E310" s="203"/>
      <c r="F310" s="100"/>
    </row>
    <row r="311" spans="2:6" x14ac:dyDescent="0.25">
      <c r="B311" s="83"/>
      <c r="C311" s="147"/>
      <c r="D311" s="84"/>
      <c r="E311" s="83"/>
      <c r="F311" s="100"/>
    </row>
    <row r="312" spans="2:6" x14ac:dyDescent="0.35">
      <c r="B312" s="45" t="s">
        <v>6</v>
      </c>
      <c r="C312" s="131"/>
      <c r="D312" s="46"/>
      <c r="E312" s="47"/>
    </row>
    <row r="313" spans="2:6" x14ac:dyDescent="0.25">
      <c r="B313" s="156" t="s">
        <v>67</v>
      </c>
      <c r="C313" s="157" t="s">
        <v>53</v>
      </c>
      <c r="D313" s="158">
        <v>43178</v>
      </c>
      <c r="E313" s="159" t="s">
        <v>65</v>
      </c>
    </row>
    <row r="314" spans="2:6" x14ac:dyDescent="0.25">
      <c r="B314" s="156"/>
      <c r="C314" s="157" t="s">
        <v>54</v>
      </c>
      <c r="D314" s="158">
        <f>D313+13</f>
        <v>43191</v>
      </c>
      <c r="E314" s="159" t="s">
        <v>21</v>
      </c>
    </row>
    <row r="315" spans="2:6" x14ac:dyDescent="0.25">
      <c r="B315" s="156"/>
      <c r="C315" s="157" t="s">
        <v>55</v>
      </c>
      <c r="D315" s="158">
        <f>D314+1</f>
        <v>43192</v>
      </c>
      <c r="E315" s="159" t="s">
        <v>72</v>
      </c>
    </row>
    <row r="316" spans="2:6" x14ac:dyDescent="0.25">
      <c r="B316" s="156"/>
      <c r="C316" s="157" t="s">
        <v>56</v>
      </c>
      <c r="D316" s="158">
        <f>D315+1</f>
        <v>43193</v>
      </c>
      <c r="E316" s="159" t="s">
        <v>24</v>
      </c>
    </row>
    <row r="317" spans="2:6" x14ac:dyDescent="0.25">
      <c r="B317" s="156"/>
      <c r="C317" s="157" t="s">
        <v>57</v>
      </c>
      <c r="D317" s="158">
        <f>D316+5</f>
        <v>43198</v>
      </c>
      <c r="E317" s="159" t="s">
        <v>73</v>
      </c>
    </row>
    <row r="318" spans="2:6" x14ac:dyDescent="0.25">
      <c r="B318" s="156"/>
      <c r="C318" s="157"/>
      <c r="D318" s="158" t="s">
        <v>45</v>
      </c>
      <c r="E318" s="159" t="s">
        <v>25</v>
      </c>
    </row>
    <row r="319" spans="2:6" x14ac:dyDescent="0.25">
      <c r="B319" s="156"/>
      <c r="C319" s="157"/>
      <c r="D319" s="158">
        <f>D316+49</f>
        <v>43242</v>
      </c>
      <c r="E319" s="159" t="s">
        <v>26</v>
      </c>
    </row>
    <row r="320" spans="2:6" x14ac:dyDescent="0.35">
      <c r="B320" s="48"/>
      <c r="C320" s="132"/>
      <c r="D320" s="49"/>
      <c r="E320" s="50"/>
    </row>
    <row r="321" spans="2:6" x14ac:dyDescent="0.25">
      <c r="B321" s="156" t="s">
        <v>70</v>
      </c>
      <c r="C321" s="157" t="s">
        <v>58</v>
      </c>
      <c r="D321" s="158">
        <v>43354</v>
      </c>
      <c r="E321" s="159" t="s">
        <v>27</v>
      </c>
    </row>
    <row r="322" spans="2:6" x14ac:dyDescent="0.25">
      <c r="B322" s="156"/>
      <c r="C322" s="157" t="s">
        <v>59</v>
      </c>
      <c r="D322" s="158">
        <f>D321+9</f>
        <v>43363</v>
      </c>
      <c r="E322" s="159" t="s">
        <v>0</v>
      </c>
    </row>
    <row r="323" spans="2:6" x14ac:dyDescent="0.25">
      <c r="B323" s="156"/>
      <c r="C323" s="157" t="s">
        <v>60</v>
      </c>
      <c r="D323" s="158">
        <f>D322+5</f>
        <v>43368</v>
      </c>
      <c r="E323" s="159" t="s">
        <v>28</v>
      </c>
    </row>
    <row r="324" spans="2:6" x14ac:dyDescent="0.3">
      <c r="B324" s="160"/>
      <c r="C324" s="157" t="s">
        <v>61</v>
      </c>
      <c r="D324" s="158">
        <f>D323+7</f>
        <v>43375</v>
      </c>
      <c r="E324" s="159" t="s">
        <v>1</v>
      </c>
    </row>
    <row r="325" spans="2:6" x14ac:dyDescent="0.35">
      <c r="B325" s="53"/>
      <c r="C325" s="134"/>
      <c r="D325" s="54"/>
      <c r="E325" s="55"/>
    </row>
    <row r="326" spans="2:6" x14ac:dyDescent="0.3">
      <c r="B326" s="85" t="s">
        <v>19</v>
      </c>
      <c r="C326" s="148"/>
      <c r="D326" s="87"/>
      <c r="E326" s="88"/>
      <c r="F326" s="100"/>
    </row>
    <row r="327" spans="2:6" x14ac:dyDescent="0.25">
      <c r="B327" s="101" t="s">
        <v>67</v>
      </c>
      <c r="C327" s="150" t="s">
        <v>53</v>
      </c>
      <c r="D327" s="110">
        <v>43208</v>
      </c>
      <c r="E327" s="103" t="s">
        <v>65</v>
      </c>
      <c r="F327" s="100"/>
    </row>
    <row r="328" spans="2:6" x14ac:dyDescent="0.25">
      <c r="B328" s="89"/>
      <c r="C328" s="149" t="s">
        <v>54</v>
      </c>
      <c r="D328" s="111">
        <f>D327+13</f>
        <v>43221</v>
      </c>
      <c r="E328" s="92" t="s">
        <v>21</v>
      </c>
      <c r="F328" s="100"/>
    </row>
    <row r="329" spans="2:6" x14ac:dyDescent="0.25">
      <c r="B329" s="89"/>
      <c r="C329" s="149" t="s">
        <v>55</v>
      </c>
      <c r="D329" s="111">
        <f>D328+1</f>
        <v>43222</v>
      </c>
      <c r="E329" s="92" t="s">
        <v>72</v>
      </c>
      <c r="F329" s="100"/>
    </row>
    <row r="330" spans="2:6" x14ac:dyDescent="0.25">
      <c r="B330" s="89"/>
      <c r="C330" s="149" t="s">
        <v>56</v>
      </c>
      <c r="D330" s="111">
        <f>D329+1</f>
        <v>43223</v>
      </c>
      <c r="E330" s="92" t="s">
        <v>24</v>
      </c>
      <c r="F330" s="100"/>
    </row>
    <row r="331" spans="2:6" x14ac:dyDescent="0.25">
      <c r="B331" s="89"/>
      <c r="C331" s="149" t="s">
        <v>57</v>
      </c>
      <c r="D331" s="111">
        <f>D330+5</f>
        <v>43228</v>
      </c>
      <c r="E331" s="92" t="s">
        <v>73</v>
      </c>
      <c r="F331" s="100"/>
    </row>
    <row r="332" spans="2:6" x14ac:dyDescent="0.25">
      <c r="B332" s="89"/>
      <c r="C332" s="149"/>
      <c r="D332" s="111" t="s">
        <v>48</v>
      </c>
      <c r="E332" s="92" t="s">
        <v>25</v>
      </c>
      <c r="F332" s="100"/>
    </row>
    <row r="333" spans="2:6" x14ac:dyDescent="0.25">
      <c r="B333" s="89"/>
      <c r="C333" s="149"/>
      <c r="D333" s="111">
        <f>D330+49</f>
        <v>43272</v>
      </c>
      <c r="E333" s="92" t="s">
        <v>26</v>
      </c>
      <c r="F333" s="100"/>
    </row>
    <row r="334" spans="2:6" x14ac:dyDescent="0.25">
      <c r="B334" s="89"/>
      <c r="C334" s="149"/>
      <c r="D334" s="111"/>
      <c r="E334" s="92"/>
      <c r="F334" s="100"/>
    </row>
    <row r="335" spans="2:6" x14ac:dyDescent="0.25">
      <c r="B335" s="89" t="s">
        <v>70</v>
      </c>
      <c r="C335" s="149" t="s">
        <v>58</v>
      </c>
      <c r="D335" s="111">
        <v>43384</v>
      </c>
      <c r="E335" s="92" t="s">
        <v>27</v>
      </c>
      <c r="F335" s="100"/>
    </row>
    <row r="336" spans="2:6" x14ac:dyDescent="0.3">
      <c r="B336" s="89"/>
      <c r="C336" s="152" t="s">
        <v>59</v>
      </c>
      <c r="D336" s="113">
        <f>D335+9</f>
        <v>43393</v>
      </c>
      <c r="E336" s="90" t="s">
        <v>0</v>
      </c>
      <c r="F336" s="100"/>
    </row>
    <row r="337" spans="2:6" x14ac:dyDescent="0.25">
      <c r="B337" s="89"/>
      <c r="C337" s="149" t="s">
        <v>60</v>
      </c>
      <c r="D337" s="111">
        <f>D336+5</f>
        <v>43398</v>
      </c>
      <c r="E337" s="92" t="s">
        <v>28</v>
      </c>
      <c r="F337" s="100"/>
    </row>
    <row r="338" spans="2:6" x14ac:dyDescent="0.3">
      <c r="B338" s="104"/>
      <c r="C338" s="150" t="s">
        <v>61</v>
      </c>
      <c r="D338" s="110">
        <f>D337+7</f>
        <v>43405</v>
      </c>
      <c r="E338" s="103" t="s">
        <v>1</v>
      </c>
      <c r="F338" s="100"/>
    </row>
    <row r="339" spans="2:6" x14ac:dyDescent="0.25">
      <c r="B339" s="94"/>
      <c r="C339" s="151"/>
      <c r="D339" s="112"/>
      <c r="E339" s="97"/>
      <c r="F339" s="100"/>
    </row>
    <row r="340" spans="2:6" x14ac:dyDescent="0.3">
      <c r="B340" s="98" t="s">
        <v>20</v>
      </c>
      <c r="C340" s="149"/>
      <c r="D340" s="111"/>
      <c r="E340" s="92"/>
      <c r="F340" s="100"/>
    </row>
    <row r="341" spans="2:6" x14ac:dyDescent="0.25">
      <c r="B341" s="89" t="s">
        <v>67</v>
      </c>
      <c r="C341" s="149" t="s">
        <v>53</v>
      </c>
      <c r="D341" s="111">
        <v>43237</v>
      </c>
      <c r="E341" s="92" t="s">
        <v>65</v>
      </c>
      <c r="F341" s="100"/>
    </row>
    <row r="342" spans="2:6" x14ac:dyDescent="0.25">
      <c r="B342" s="89"/>
      <c r="C342" s="149" t="s">
        <v>54</v>
      </c>
      <c r="D342" s="111">
        <f>D341+13</f>
        <v>43250</v>
      </c>
      <c r="E342" s="92" t="s">
        <v>21</v>
      </c>
      <c r="F342" s="100"/>
    </row>
    <row r="343" spans="2:6" x14ac:dyDescent="0.25">
      <c r="B343" s="89"/>
      <c r="C343" s="149" t="s">
        <v>55</v>
      </c>
      <c r="D343" s="111">
        <f>D342+1</f>
        <v>43251</v>
      </c>
      <c r="E343" s="92" t="s">
        <v>72</v>
      </c>
      <c r="F343" s="100"/>
    </row>
    <row r="344" spans="2:6" x14ac:dyDescent="0.25">
      <c r="B344" s="89"/>
      <c r="C344" s="149" t="s">
        <v>56</v>
      </c>
      <c r="D344" s="111">
        <f>D343+1</f>
        <v>43252</v>
      </c>
      <c r="E344" s="92" t="s">
        <v>24</v>
      </c>
      <c r="F344" s="100"/>
    </row>
    <row r="345" spans="2:6" x14ac:dyDescent="0.25">
      <c r="B345" s="89"/>
      <c r="C345" s="149" t="s">
        <v>57</v>
      </c>
      <c r="D345" s="111">
        <f>D344+5</f>
        <v>43257</v>
      </c>
      <c r="E345" s="92" t="s">
        <v>73</v>
      </c>
      <c r="F345" s="100"/>
    </row>
    <row r="346" spans="2:6" x14ac:dyDescent="0.25">
      <c r="B346" s="89"/>
      <c r="C346" s="149"/>
      <c r="D346" s="111" t="s">
        <v>42</v>
      </c>
      <c r="E346" s="92" t="s">
        <v>25</v>
      </c>
      <c r="F346" s="100"/>
    </row>
    <row r="347" spans="2:6" x14ac:dyDescent="0.25">
      <c r="B347" s="89"/>
      <c r="C347" s="149"/>
      <c r="D347" s="111">
        <f>D344+49</f>
        <v>43301</v>
      </c>
      <c r="E347" s="92" t="s">
        <v>26</v>
      </c>
      <c r="F347" s="100"/>
    </row>
    <row r="348" spans="2:6" x14ac:dyDescent="0.25">
      <c r="B348" s="89"/>
      <c r="C348" s="149"/>
      <c r="D348" s="111"/>
      <c r="E348" s="92"/>
      <c r="F348" s="100"/>
    </row>
    <row r="349" spans="2:6" x14ac:dyDescent="0.3">
      <c r="B349" s="102" t="s">
        <v>70</v>
      </c>
      <c r="C349" s="152" t="s">
        <v>58</v>
      </c>
      <c r="D349" s="113">
        <v>43414</v>
      </c>
      <c r="E349" s="90" t="s">
        <v>27</v>
      </c>
      <c r="F349" s="100"/>
    </row>
    <row r="350" spans="2:6" x14ac:dyDescent="0.25">
      <c r="B350" s="89"/>
      <c r="C350" s="149" t="s">
        <v>59</v>
      </c>
      <c r="D350" s="111">
        <f>D349+9</f>
        <v>43423</v>
      </c>
      <c r="E350" s="92" t="s">
        <v>0</v>
      </c>
      <c r="F350" s="100"/>
    </row>
    <row r="351" spans="2:6" x14ac:dyDescent="0.3">
      <c r="B351" s="89"/>
      <c r="C351" s="152" t="s">
        <v>60</v>
      </c>
      <c r="D351" s="113">
        <f>D350+5</f>
        <v>43428</v>
      </c>
      <c r="E351" s="90" t="s">
        <v>28</v>
      </c>
      <c r="F351" s="100"/>
    </row>
    <row r="352" spans="2:6" x14ac:dyDescent="0.3">
      <c r="B352" s="89"/>
      <c r="C352" s="154" t="s">
        <v>61</v>
      </c>
      <c r="D352" s="115">
        <f>D351+7</f>
        <v>43435</v>
      </c>
      <c r="E352" s="108" t="s">
        <v>1</v>
      </c>
      <c r="F352" s="100"/>
    </row>
    <row r="353" spans="2:6" x14ac:dyDescent="0.25">
      <c r="B353" s="94"/>
      <c r="C353" s="151"/>
      <c r="D353" s="96"/>
      <c r="E353" s="97"/>
      <c r="F353" s="100"/>
    </row>
    <row r="354" spans="2:6" x14ac:dyDescent="0.25">
      <c r="B354" s="82"/>
      <c r="C354" s="147"/>
      <c r="D354" s="99"/>
      <c r="E354" s="82"/>
      <c r="F354" s="100"/>
    </row>
    <row r="355" spans="2:6" x14ac:dyDescent="0.3">
      <c r="B355" s="203" t="s">
        <v>64</v>
      </c>
      <c r="C355" s="203"/>
      <c r="D355" s="203"/>
      <c r="E355" s="203"/>
      <c r="F355" s="100"/>
    </row>
    <row r="356" spans="2:6" x14ac:dyDescent="0.25">
      <c r="B356" s="83"/>
      <c r="C356" s="147"/>
      <c r="D356" s="84"/>
      <c r="E356" s="83"/>
      <c r="F356" s="100"/>
    </row>
    <row r="357" spans="2:6" ht="15" x14ac:dyDescent="0.3">
      <c r="B357" s="85" t="s">
        <v>78</v>
      </c>
      <c r="C357" s="148"/>
      <c r="D357" s="87"/>
      <c r="E357" s="88"/>
      <c r="F357" s="100"/>
    </row>
    <row r="358" spans="2:6" x14ac:dyDescent="0.25">
      <c r="B358" s="89" t="s">
        <v>68</v>
      </c>
      <c r="C358" s="149" t="s">
        <v>79</v>
      </c>
      <c r="D358" s="110">
        <v>43562</v>
      </c>
      <c r="E358" s="92" t="s">
        <v>65</v>
      </c>
      <c r="F358" s="100"/>
    </row>
    <row r="359" spans="2:6" x14ac:dyDescent="0.3">
      <c r="B359" s="89"/>
      <c r="C359" s="153" t="s">
        <v>80</v>
      </c>
      <c r="D359" s="114">
        <f>D358+13</f>
        <v>43575</v>
      </c>
      <c r="E359" s="105" t="s">
        <v>21</v>
      </c>
      <c r="F359" s="100"/>
    </row>
    <row r="360" spans="2:6" x14ac:dyDescent="0.25">
      <c r="B360" s="89"/>
      <c r="C360" s="149" t="s">
        <v>35</v>
      </c>
      <c r="D360" s="111">
        <f>D359+1</f>
        <v>43576</v>
      </c>
      <c r="E360" s="92" t="s">
        <v>74</v>
      </c>
      <c r="F360" s="100"/>
    </row>
    <row r="361" spans="2:6" x14ac:dyDescent="0.25">
      <c r="B361" s="89"/>
      <c r="C361" s="149" t="s">
        <v>36</v>
      </c>
      <c r="D361" s="111">
        <f>D360+1</f>
        <v>43577</v>
      </c>
      <c r="E361" s="92" t="s">
        <v>24</v>
      </c>
      <c r="F361" s="100"/>
    </row>
    <row r="362" spans="2:6" ht="15" x14ac:dyDescent="0.3">
      <c r="B362" s="106"/>
      <c r="C362" s="154" t="s">
        <v>37</v>
      </c>
      <c r="D362" s="115">
        <f>D361+5</f>
        <v>43582</v>
      </c>
      <c r="E362" s="108" t="s">
        <v>75</v>
      </c>
      <c r="F362" s="109"/>
    </row>
    <row r="363" spans="2:6" x14ac:dyDescent="0.25">
      <c r="B363" s="89"/>
      <c r="C363" s="149"/>
      <c r="D363" s="111" t="s">
        <v>44</v>
      </c>
      <c r="E363" s="92" t="s">
        <v>25</v>
      </c>
      <c r="F363" s="100"/>
    </row>
    <row r="364" spans="2:6" x14ac:dyDescent="0.25">
      <c r="B364" s="89"/>
      <c r="C364" s="149"/>
      <c r="D364" s="111">
        <f>D361+49</f>
        <v>43626</v>
      </c>
      <c r="E364" s="92" t="s">
        <v>26</v>
      </c>
      <c r="F364" s="100"/>
    </row>
    <row r="365" spans="2:6" x14ac:dyDescent="0.25">
      <c r="B365" s="89"/>
      <c r="C365" s="149"/>
      <c r="D365" s="111"/>
      <c r="E365" s="92"/>
      <c r="F365" s="100"/>
    </row>
    <row r="366" spans="2:6" x14ac:dyDescent="0.25">
      <c r="B366" s="89" t="s">
        <v>71</v>
      </c>
      <c r="C366" s="149" t="s">
        <v>81</v>
      </c>
      <c r="D366" s="111">
        <v>43738</v>
      </c>
      <c r="E366" s="92" t="s">
        <v>27</v>
      </c>
      <c r="F366" s="100"/>
    </row>
    <row r="367" spans="2:6" x14ac:dyDescent="0.25">
      <c r="B367" s="89"/>
      <c r="C367" s="149" t="s">
        <v>39</v>
      </c>
      <c r="D367" s="111">
        <f>D366+9</f>
        <v>43747</v>
      </c>
      <c r="E367" s="92" t="s">
        <v>0</v>
      </c>
      <c r="F367" s="100"/>
    </row>
    <row r="368" spans="2:6" x14ac:dyDescent="0.25">
      <c r="B368" s="89"/>
      <c r="C368" s="149" t="s">
        <v>40</v>
      </c>
      <c r="D368" s="111">
        <f>D367+5</f>
        <v>43752</v>
      </c>
      <c r="E368" s="92" t="s">
        <v>28</v>
      </c>
      <c r="F368" s="100"/>
    </row>
    <row r="369" spans="2:6" x14ac:dyDescent="0.3">
      <c r="B369" s="104"/>
      <c r="C369" s="150" t="s">
        <v>41</v>
      </c>
      <c r="D369" s="110">
        <f>D368+7</f>
        <v>43759</v>
      </c>
      <c r="E369" s="103" t="s">
        <v>1</v>
      </c>
      <c r="F369" s="100"/>
    </row>
    <row r="370" spans="2:6" x14ac:dyDescent="0.25">
      <c r="B370" s="94"/>
      <c r="C370" s="151"/>
      <c r="D370" s="112"/>
      <c r="E370" s="97"/>
      <c r="F370" s="100"/>
    </row>
    <row r="371" spans="2:6" ht="15" x14ac:dyDescent="0.3">
      <c r="B371" s="98" t="s">
        <v>77</v>
      </c>
      <c r="C371" s="149"/>
      <c r="D371" s="111"/>
      <c r="E371" s="92"/>
      <c r="F371" s="100"/>
    </row>
    <row r="372" spans="2:6" x14ac:dyDescent="0.25">
      <c r="B372" s="89" t="s">
        <v>68</v>
      </c>
      <c r="C372" s="149" t="s">
        <v>79</v>
      </c>
      <c r="D372" s="111">
        <v>43592</v>
      </c>
      <c r="E372" s="92" t="s">
        <v>65</v>
      </c>
      <c r="F372" s="100"/>
    </row>
    <row r="373" spans="2:6" x14ac:dyDescent="0.25">
      <c r="B373" s="89"/>
      <c r="C373" s="149" t="s">
        <v>80</v>
      </c>
      <c r="D373" s="111">
        <f>D372+13</f>
        <v>43605</v>
      </c>
      <c r="E373" s="92" t="s">
        <v>21</v>
      </c>
      <c r="F373" s="100"/>
    </row>
    <row r="374" spans="2:6" ht="15" x14ac:dyDescent="0.3">
      <c r="B374" s="89"/>
      <c r="C374" s="155" t="s">
        <v>35</v>
      </c>
      <c r="D374" s="116">
        <f>D373+1</f>
        <v>43606</v>
      </c>
      <c r="E374" s="93" t="s">
        <v>83</v>
      </c>
      <c r="F374" s="100"/>
    </row>
    <row r="375" spans="2:6" x14ac:dyDescent="0.3">
      <c r="B375" s="89"/>
      <c r="C375" s="155" t="s">
        <v>36</v>
      </c>
      <c r="D375" s="116">
        <f>D374+1</f>
        <v>43607</v>
      </c>
      <c r="E375" s="93" t="s">
        <v>24</v>
      </c>
      <c r="F375" s="100"/>
    </row>
    <row r="376" spans="2:6" ht="15" x14ac:dyDescent="0.3">
      <c r="B376" s="161"/>
      <c r="C376" s="155" t="s">
        <v>37</v>
      </c>
      <c r="D376" s="116">
        <f>D375+5</f>
        <v>43612</v>
      </c>
      <c r="E376" s="93" t="s">
        <v>82</v>
      </c>
      <c r="F376" s="162"/>
    </row>
    <row r="377" spans="2:6" x14ac:dyDescent="0.25">
      <c r="B377" s="89"/>
      <c r="C377" s="149"/>
      <c r="D377" s="111" t="s">
        <v>46</v>
      </c>
      <c r="E377" s="92" t="s">
        <v>25</v>
      </c>
      <c r="F377" s="100"/>
    </row>
    <row r="378" spans="2:6" x14ac:dyDescent="0.25">
      <c r="B378" s="89"/>
      <c r="C378" s="149"/>
      <c r="D378" s="111">
        <f>D375+49</f>
        <v>43656</v>
      </c>
      <c r="E378" s="92" t="s">
        <v>26</v>
      </c>
      <c r="F378" s="100"/>
    </row>
    <row r="379" spans="2:6" x14ac:dyDescent="0.25">
      <c r="B379" s="89"/>
      <c r="C379" s="149"/>
      <c r="D379" s="111"/>
      <c r="E379" s="92"/>
      <c r="F379" s="100"/>
    </row>
    <row r="380" spans="2:6" x14ac:dyDescent="0.25">
      <c r="B380" s="102" t="s">
        <v>71</v>
      </c>
      <c r="C380" s="149" t="s">
        <v>81</v>
      </c>
      <c r="D380" s="111">
        <v>43768</v>
      </c>
      <c r="E380" s="92" t="s">
        <v>27</v>
      </c>
      <c r="F380" s="100"/>
    </row>
    <row r="381" spans="2:6" x14ac:dyDescent="0.25">
      <c r="B381" s="89"/>
      <c r="C381" s="149" t="s">
        <v>39</v>
      </c>
      <c r="D381" s="111">
        <f>D380+9</f>
        <v>43777</v>
      </c>
      <c r="E381" s="92" t="s">
        <v>0</v>
      </c>
      <c r="F381" s="100"/>
    </row>
    <row r="382" spans="2:6" x14ac:dyDescent="0.25">
      <c r="B382" s="89"/>
      <c r="C382" s="149" t="s">
        <v>40</v>
      </c>
      <c r="D382" s="111">
        <f>D381+5</f>
        <v>43782</v>
      </c>
      <c r="E382" s="92" t="s">
        <v>28</v>
      </c>
      <c r="F382" s="100"/>
    </row>
    <row r="383" spans="2:6" x14ac:dyDescent="0.25">
      <c r="B383" s="89"/>
      <c r="C383" s="150" t="s">
        <v>41</v>
      </c>
      <c r="D383" s="110">
        <f>D382+7</f>
        <v>43789</v>
      </c>
      <c r="E383" s="103" t="s">
        <v>1</v>
      </c>
      <c r="F383" s="100"/>
    </row>
    <row r="384" spans="2:6" x14ac:dyDescent="0.25">
      <c r="B384" s="94"/>
      <c r="C384" s="151"/>
      <c r="D384" s="96"/>
      <c r="E384" s="97"/>
      <c r="F384" s="100"/>
    </row>
    <row r="385" spans="1:6" x14ac:dyDescent="0.25">
      <c r="B385" s="82"/>
      <c r="C385" s="147"/>
      <c r="D385" s="99"/>
      <c r="E385" s="82"/>
      <c r="F385" s="100"/>
    </row>
    <row r="386" spans="1:6" x14ac:dyDescent="0.3">
      <c r="A386" s="173"/>
      <c r="B386" s="201"/>
      <c r="C386" s="201"/>
      <c r="D386" s="201"/>
      <c r="E386" s="201"/>
      <c r="F386" s="100"/>
    </row>
    <row r="387" spans="1:6" x14ac:dyDescent="0.25">
      <c r="A387" s="173"/>
      <c r="B387" s="174"/>
      <c r="C387" s="175"/>
      <c r="D387" s="176"/>
      <c r="E387" s="174"/>
      <c r="F387" s="100"/>
    </row>
    <row r="388" spans="1:6" x14ac:dyDescent="0.3">
      <c r="A388" s="173"/>
      <c r="B388" s="177"/>
      <c r="C388" s="175"/>
      <c r="D388" s="176"/>
      <c r="E388" s="174"/>
      <c r="F388" s="100"/>
    </row>
    <row r="389" spans="1:6" x14ac:dyDescent="0.25">
      <c r="A389" s="173"/>
      <c r="B389" s="174"/>
      <c r="C389" s="178"/>
      <c r="D389" s="179"/>
      <c r="E389" s="180"/>
      <c r="F389" s="100"/>
    </row>
    <row r="390" spans="1:6" x14ac:dyDescent="0.25">
      <c r="A390" s="173"/>
      <c r="B390" s="174"/>
      <c r="C390" s="178"/>
      <c r="D390" s="179"/>
      <c r="E390" s="180"/>
      <c r="F390" s="100"/>
    </row>
    <row r="391" spans="1:6" x14ac:dyDescent="0.25">
      <c r="A391" s="173"/>
      <c r="B391" s="174"/>
      <c r="C391" s="178"/>
      <c r="D391" s="179"/>
      <c r="E391" s="180"/>
      <c r="F391" s="100"/>
    </row>
    <row r="392" spans="1:6" x14ac:dyDescent="0.25">
      <c r="A392" s="173"/>
      <c r="B392" s="174"/>
      <c r="C392" s="178"/>
      <c r="D392" s="179"/>
      <c r="E392" s="180"/>
      <c r="F392" s="100"/>
    </row>
    <row r="393" spans="1:6" x14ac:dyDescent="0.25">
      <c r="A393" s="173"/>
      <c r="B393" s="174"/>
      <c r="C393" s="178"/>
      <c r="D393" s="179"/>
      <c r="E393" s="180"/>
      <c r="F393" s="100"/>
    </row>
    <row r="394" spans="1:6" x14ac:dyDescent="0.25">
      <c r="A394" s="173"/>
      <c r="B394" s="174"/>
      <c r="C394" s="178"/>
      <c r="D394" s="179"/>
      <c r="E394" s="180"/>
      <c r="F394" s="100"/>
    </row>
    <row r="395" spans="1:6" x14ac:dyDescent="0.25">
      <c r="A395" s="173"/>
      <c r="B395" s="174"/>
      <c r="C395" s="178"/>
      <c r="D395" s="179"/>
      <c r="E395" s="180"/>
      <c r="F395" s="100"/>
    </row>
    <row r="396" spans="1:6" x14ac:dyDescent="0.3">
      <c r="A396" s="173"/>
      <c r="B396" s="174"/>
      <c r="C396" s="181"/>
      <c r="D396" s="182"/>
      <c r="E396" s="183"/>
      <c r="F396" s="100"/>
    </row>
    <row r="397" spans="1:6" x14ac:dyDescent="0.25">
      <c r="A397" s="173"/>
      <c r="B397" s="174"/>
      <c r="C397" s="178"/>
      <c r="D397" s="179"/>
      <c r="E397" s="180"/>
      <c r="F397" s="100"/>
    </row>
    <row r="398" spans="1:6" x14ac:dyDescent="0.3">
      <c r="A398" s="173"/>
      <c r="B398" s="174"/>
      <c r="C398" s="181"/>
      <c r="D398" s="182"/>
      <c r="E398" s="183"/>
      <c r="F398" s="100"/>
    </row>
    <row r="399" spans="1:6" x14ac:dyDescent="0.3">
      <c r="A399" s="173"/>
      <c r="B399" s="184"/>
      <c r="C399" s="185"/>
      <c r="D399" s="186"/>
      <c r="E399" s="187"/>
      <c r="F399" s="100"/>
    </row>
    <row r="400" spans="1:6" x14ac:dyDescent="0.25">
      <c r="A400" s="173"/>
      <c r="B400" s="174"/>
      <c r="C400" s="178"/>
      <c r="D400" s="179"/>
      <c r="E400" s="180"/>
      <c r="F400" s="100"/>
    </row>
    <row r="401" spans="1:6" x14ac:dyDescent="0.3">
      <c r="A401" s="173"/>
      <c r="B401" s="177"/>
      <c r="C401" s="178"/>
      <c r="D401" s="179"/>
      <c r="E401" s="180"/>
      <c r="F401" s="100"/>
    </row>
    <row r="402" spans="1:6" x14ac:dyDescent="0.25">
      <c r="A402" s="173"/>
      <c r="B402" s="188"/>
      <c r="C402" s="189"/>
      <c r="D402" s="190"/>
      <c r="E402" s="191"/>
      <c r="F402" s="100"/>
    </row>
    <row r="403" spans="1:6" x14ac:dyDescent="0.25">
      <c r="A403" s="173"/>
      <c r="B403" s="174"/>
      <c r="C403" s="178"/>
      <c r="D403" s="179"/>
      <c r="E403" s="180"/>
      <c r="F403" s="100"/>
    </row>
    <row r="404" spans="1:6" x14ac:dyDescent="0.3">
      <c r="A404" s="173"/>
      <c r="B404" s="174"/>
      <c r="C404" s="181"/>
      <c r="D404" s="182"/>
      <c r="E404" s="183"/>
      <c r="F404" s="100"/>
    </row>
    <row r="405" spans="1:6" x14ac:dyDescent="0.25">
      <c r="A405" s="173"/>
      <c r="B405" s="174"/>
      <c r="C405" s="178"/>
      <c r="D405" s="179"/>
      <c r="E405" s="180"/>
      <c r="F405" s="100"/>
    </row>
    <row r="406" spans="1:6" x14ac:dyDescent="0.25">
      <c r="A406" s="173"/>
      <c r="B406" s="174"/>
      <c r="C406" s="178"/>
      <c r="D406" s="179"/>
      <c r="E406" s="180"/>
      <c r="F406" s="100"/>
    </row>
    <row r="407" spans="1:6" x14ac:dyDescent="0.3">
      <c r="A407" s="173"/>
      <c r="B407" s="174"/>
      <c r="C407" s="178"/>
      <c r="D407" s="182"/>
      <c r="E407" s="183"/>
      <c r="F407" s="100"/>
    </row>
    <row r="408" spans="1:6" x14ac:dyDescent="0.25">
      <c r="A408" s="173"/>
      <c r="B408" s="174"/>
      <c r="C408" s="178"/>
      <c r="D408" s="179"/>
      <c r="E408" s="180"/>
      <c r="F408" s="100"/>
    </row>
    <row r="409" spans="1:6" x14ac:dyDescent="0.25">
      <c r="A409" s="173"/>
      <c r="B409" s="174"/>
      <c r="C409" s="178"/>
      <c r="D409" s="179"/>
      <c r="E409" s="180"/>
      <c r="F409" s="100"/>
    </row>
    <row r="410" spans="1:6" x14ac:dyDescent="0.25">
      <c r="A410" s="173"/>
      <c r="B410" s="191"/>
      <c r="C410" s="178"/>
      <c r="D410" s="179"/>
      <c r="E410" s="180"/>
      <c r="F410" s="100"/>
    </row>
    <row r="411" spans="1:6" x14ac:dyDescent="0.25">
      <c r="A411" s="173"/>
      <c r="B411" s="174"/>
      <c r="C411" s="178"/>
      <c r="D411" s="179"/>
      <c r="E411" s="180"/>
      <c r="F411" s="100"/>
    </row>
    <row r="412" spans="1:6" x14ac:dyDescent="0.25">
      <c r="A412" s="173"/>
      <c r="B412" s="174"/>
      <c r="C412" s="178"/>
      <c r="D412" s="179"/>
      <c r="E412" s="180"/>
      <c r="F412" s="100"/>
    </row>
    <row r="413" spans="1:6" x14ac:dyDescent="0.25">
      <c r="A413" s="173"/>
      <c r="B413" s="174"/>
      <c r="C413" s="189"/>
      <c r="D413" s="190"/>
      <c r="E413" s="191"/>
      <c r="F413" s="100"/>
    </row>
    <row r="414" spans="1:6" x14ac:dyDescent="0.25">
      <c r="A414" s="173"/>
      <c r="B414" s="174"/>
      <c r="C414" s="178"/>
      <c r="D414" s="192"/>
      <c r="E414" s="180"/>
      <c r="F414" s="100"/>
    </row>
    <row r="415" spans="1:6" x14ac:dyDescent="0.25">
      <c r="A415" s="173"/>
      <c r="B415" s="193"/>
      <c r="C415" s="175"/>
      <c r="D415" s="194"/>
      <c r="E415" s="193"/>
      <c r="F415" s="100"/>
    </row>
    <row r="416" spans="1:6" x14ac:dyDescent="0.25">
      <c r="A416" s="173"/>
      <c r="B416" s="193"/>
      <c r="C416" s="175"/>
      <c r="D416" s="194"/>
      <c r="E416" s="193"/>
      <c r="F416" s="100"/>
    </row>
    <row r="417" spans="1:6" x14ac:dyDescent="0.3">
      <c r="A417" s="173"/>
      <c r="B417" s="201"/>
      <c r="C417" s="201"/>
      <c r="D417" s="201"/>
      <c r="E417" s="201"/>
      <c r="F417" s="100"/>
    </row>
    <row r="418" spans="1:6" x14ac:dyDescent="0.25">
      <c r="A418" s="173"/>
      <c r="B418" s="174"/>
      <c r="C418" s="175"/>
      <c r="D418" s="176"/>
      <c r="E418" s="174"/>
      <c r="F418" s="100"/>
    </row>
    <row r="419" spans="1:6" x14ac:dyDescent="0.3">
      <c r="A419" s="173"/>
      <c r="B419" s="177"/>
      <c r="C419" s="175"/>
      <c r="D419" s="176"/>
      <c r="E419" s="174"/>
      <c r="F419" s="100"/>
    </row>
    <row r="420" spans="1:6" x14ac:dyDescent="0.25">
      <c r="A420" s="173"/>
      <c r="B420" s="174"/>
      <c r="C420" s="178"/>
      <c r="D420" s="179"/>
      <c r="E420" s="180"/>
      <c r="F420" s="100"/>
    </row>
    <row r="421" spans="1:6" x14ac:dyDescent="0.25">
      <c r="A421" s="173"/>
      <c r="B421" s="174"/>
      <c r="C421" s="178"/>
      <c r="D421" s="179"/>
      <c r="E421" s="180"/>
      <c r="F421" s="100"/>
    </row>
    <row r="422" spans="1:6" x14ac:dyDescent="0.25">
      <c r="A422" s="173"/>
      <c r="B422" s="174"/>
      <c r="C422" s="178"/>
      <c r="D422" s="179"/>
      <c r="E422" s="180"/>
      <c r="F422" s="100"/>
    </row>
    <row r="423" spans="1:6" x14ac:dyDescent="0.25">
      <c r="A423" s="173"/>
      <c r="B423" s="174"/>
      <c r="C423" s="178"/>
      <c r="D423" s="179"/>
      <c r="E423" s="180"/>
      <c r="F423" s="100"/>
    </row>
    <row r="424" spans="1:6" x14ac:dyDescent="0.25">
      <c r="A424" s="173"/>
      <c r="B424" s="174"/>
      <c r="C424" s="178"/>
      <c r="D424" s="179"/>
      <c r="E424" s="180"/>
      <c r="F424" s="100"/>
    </row>
    <row r="425" spans="1:6" x14ac:dyDescent="0.25">
      <c r="A425" s="173"/>
      <c r="B425" s="174"/>
      <c r="C425" s="178"/>
      <c r="D425" s="179"/>
      <c r="E425" s="180"/>
      <c r="F425" s="100"/>
    </row>
    <row r="426" spans="1:6" x14ac:dyDescent="0.25">
      <c r="A426" s="173"/>
      <c r="B426" s="174"/>
      <c r="C426" s="178"/>
      <c r="D426" s="179"/>
      <c r="E426" s="180"/>
      <c r="F426" s="100"/>
    </row>
    <row r="427" spans="1:6" x14ac:dyDescent="0.25">
      <c r="A427" s="173"/>
      <c r="B427" s="174"/>
      <c r="C427" s="178"/>
      <c r="D427" s="179"/>
      <c r="E427" s="180"/>
      <c r="F427" s="100"/>
    </row>
    <row r="428" spans="1:6" x14ac:dyDescent="0.25">
      <c r="A428" s="173"/>
      <c r="B428" s="174"/>
      <c r="C428" s="195"/>
      <c r="D428" s="179"/>
      <c r="E428" s="192"/>
      <c r="F428" s="100"/>
    </row>
    <row r="429" spans="1:6" x14ac:dyDescent="0.25">
      <c r="A429" s="173"/>
      <c r="B429" s="174"/>
      <c r="C429" s="195"/>
      <c r="D429" s="179"/>
      <c r="E429" s="192"/>
      <c r="F429" s="100"/>
    </row>
    <row r="430" spans="1:6" x14ac:dyDescent="0.25">
      <c r="A430" s="173"/>
      <c r="B430" s="174"/>
      <c r="C430" s="195"/>
      <c r="D430" s="179"/>
      <c r="E430" s="192"/>
      <c r="F430" s="100"/>
    </row>
    <row r="431" spans="1:6" x14ac:dyDescent="0.3">
      <c r="A431" s="173"/>
      <c r="B431" s="184"/>
      <c r="C431" s="195"/>
      <c r="D431" s="179"/>
      <c r="E431" s="192"/>
      <c r="F431" s="100"/>
    </row>
    <row r="432" spans="1:6" x14ac:dyDescent="0.25">
      <c r="A432" s="173"/>
      <c r="B432" s="174"/>
      <c r="C432" s="195"/>
      <c r="D432" s="179"/>
      <c r="E432" s="192"/>
      <c r="F432" s="100"/>
    </row>
    <row r="433" spans="1:6" x14ac:dyDescent="0.3">
      <c r="A433" s="173"/>
      <c r="B433" s="177"/>
      <c r="C433" s="178"/>
      <c r="D433" s="179"/>
      <c r="E433" s="180"/>
      <c r="F433" s="100"/>
    </row>
    <row r="434" spans="1:6" x14ac:dyDescent="0.25">
      <c r="A434" s="173"/>
      <c r="B434" s="174"/>
      <c r="C434" s="178"/>
      <c r="D434" s="179"/>
      <c r="E434" s="180"/>
      <c r="F434" s="100"/>
    </row>
    <row r="435" spans="1:6" x14ac:dyDescent="0.25">
      <c r="A435" s="173"/>
      <c r="B435" s="174"/>
      <c r="C435" s="178"/>
      <c r="D435" s="179"/>
      <c r="E435" s="180"/>
      <c r="F435" s="100"/>
    </row>
    <row r="436" spans="1:6" x14ac:dyDescent="0.25">
      <c r="A436" s="173"/>
      <c r="B436" s="174"/>
      <c r="C436" s="178"/>
      <c r="D436" s="179"/>
      <c r="E436" s="180"/>
      <c r="F436" s="100"/>
    </row>
    <row r="437" spans="1:6" x14ac:dyDescent="0.25">
      <c r="A437" s="173"/>
      <c r="B437" s="174"/>
      <c r="C437" s="178"/>
      <c r="D437" s="179"/>
      <c r="E437" s="180"/>
      <c r="F437" s="100"/>
    </row>
    <row r="438" spans="1:6" x14ac:dyDescent="0.25">
      <c r="A438" s="173"/>
      <c r="B438" s="174"/>
      <c r="C438" s="178"/>
      <c r="D438" s="179"/>
      <c r="E438" s="180"/>
      <c r="F438" s="100"/>
    </row>
    <row r="439" spans="1:6" x14ac:dyDescent="0.25">
      <c r="A439" s="173"/>
      <c r="B439" s="174"/>
      <c r="C439" s="178"/>
      <c r="D439" s="179"/>
      <c r="E439" s="180"/>
      <c r="F439" s="100"/>
    </row>
    <row r="440" spans="1:6" x14ac:dyDescent="0.25">
      <c r="A440" s="173"/>
      <c r="B440" s="174"/>
      <c r="C440" s="178"/>
      <c r="D440" s="179"/>
      <c r="E440" s="180"/>
      <c r="F440" s="100"/>
    </row>
    <row r="441" spans="1:6" x14ac:dyDescent="0.25">
      <c r="A441" s="173"/>
      <c r="B441" s="174"/>
      <c r="C441" s="178"/>
      <c r="D441" s="179"/>
      <c r="E441" s="180"/>
      <c r="F441" s="100"/>
    </row>
    <row r="442" spans="1:6" x14ac:dyDescent="0.3">
      <c r="A442" s="173"/>
      <c r="B442" s="191"/>
      <c r="C442" s="181"/>
      <c r="D442" s="182"/>
      <c r="E442" s="183"/>
      <c r="F442" s="100"/>
    </row>
    <row r="443" spans="1:6" x14ac:dyDescent="0.25">
      <c r="A443" s="173"/>
      <c r="B443" s="174"/>
      <c r="C443" s="178"/>
      <c r="D443" s="179"/>
      <c r="E443" s="180"/>
      <c r="F443" s="100"/>
    </row>
    <row r="444" spans="1:6" x14ac:dyDescent="0.3">
      <c r="A444" s="173"/>
      <c r="B444" s="174"/>
      <c r="C444" s="181"/>
      <c r="D444" s="182"/>
      <c r="E444" s="183"/>
      <c r="F444" s="100"/>
    </row>
    <row r="445" spans="1:6" x14ac:dyDescent="0.3">
      <c r="A445" s="173"/>
      <c r="B445" s="188"/>
      <c r="C445" s="196"/>
      <c r="D445" s="197"/>
      <c r="E445" s="198"/>
      <c r="F445" s="100"/>
    </row>
    <row r="446" spans="1:6" x14ac:dyDescent="0.3">
      <c r="A446" s="173"/>
      <c r="B446" s="174"/>
      <c r="C446" s="185"/>
      <c r="D446" s="186"/>
      <c r="E446" s="187"/>
      <c r="F446" s="100"/>
    </row>
    <row r="447" spans="1:6" x14ac:dyDescent="0.25">
      <c r="A447" s="173"/>
      <c r="B447" s="174"/>
      <c r="C447" s="178"/>
      <c r="D447" s="192"/>
      <c r="E447" s="180"/>
      <c r="F447" s="100"/>
    </row>
    <row r="448" spans="1:6" x14ac:dyDescent="0.25">
      <c r="A448" s="173"/>
      <c r="B448" s="193"/>
      <c r="C448" s="175"/>
      <c r="D448" s="194"/>
      <c r="E448" s="193"/>
      <c r="F448" s="100"/>
    </row>
    <row r="449" spans="1:6" x14ac:dyDescent="0.25">
      <c r="A449" s="173"/>
      <c r="B449" s="193"/>
      <c r="C449" s="175"/>
      <c r="D449" s="194"/>
      <c r="E449" s="193"/>
      <c r="F449" s="100"/>
    </row>
    <row r="450" spans="1:6" x14ac:dyDescent="0.3">
      <c r="A450" s="173"/>
      <c r="B450" s="201"/>
      <c r="C450" s="201"/>
      <c r="D450" s="201"/>
      <c r="E450" s="201"/>
      <c r="F450" s="100"/>
    </row>
    <row r="451" spans="1:6" x14ac:dyDescent="0.25">
      <c r="A451" s="173"/>
      <c r="B451" s="174"/>
      <c r="C451" s="175"/>
      <c r="D451" s="176"/>
      <c r="E451" s="174"/>
      <c r="F451" s="100"/>
    </row>
    <row r="452" spans="1:6" x14ac:dyDescent="0.3">
      <c r="A452" s="173"/>
      <c r="B452" s="177"/>
      <c r="C452" s="175"/>
      <c r="D452" s="176"/>
      <c r="E452" s="174"/>
      <c r="F452" s="100"/>
    </row>
    <row r="453" spans="1:6" x14ac:dyDescent="0.25">
      <c r="A453" s="173"/>
      <c r="B453" s="174"/>
      <c r="C453" s="178"/>
      <c r="D453" s="179"/>
      <c r="E453" s="180"/>
      <c r="F453" s="100"/>
    </row>
    <row r="454" spans="1:6" x14ac:dyDescent="0.3">
      <c r="A454" s="173"/>
      <c r="B454" s="174"/>
      <c r="C454" s="181"/>
      <c r="D454" s="182"/>
      <c r="E454" s="183"/>
      <c r="F454" s="100"/>
    </row>
    <row r="455" spans="1:6" x14ac:dyDescent="0.25">
      <c r="A455" s="173"/>
      <c r="B455" s="174"/>
      <c r="C455" s="178"/>
      <c r="D455" s="179"/>
      <c r="E455" s="180"/>
      <c r="F455" s="100"/>
    </row>
    <row r="456" spans="1:6" x14ac:dyDescent="0.25">
      <c r="A456" s="173"/>
      <c r="B456" s="174"/>
      <c r="C456" s="178"/>
      <c r="D456" s="179"/>
      <c r="E456" s="180"/>
      <c r="F456" s="100"/>
    </row>
    <row r="457" spans="1:6" x14ac:dyDescent="0.3">
      <c r="A457" s="173"/>
      <c r="B457" s="174"/>
      <c r="C457" s="181"/>
      <c r="D457" s="182"/>
      <c r="E457" s="183"/>
      <c r="F457" s="100"/>
    </row>
    <row r="458" spans="1:6" x14ac:dyDescent="0.25">
      <c r="A458" s="173"/>
      <c r="B458" s="174"/>
      <c r="C458" s="178"/>
      <c r="D458" s="179"/>
      <c r="E458" s="180"/>
      <c r="F458" s="100"/>
    </row>
    <row r="459" spans="1:6" x14ac:dyDescent="0.25">
      <c r="A459" s="173"/>
      <c r="B459" s="174"/>
      <c r="C459" s="178"/>
      <c r="D459" s="179"/>
      <c r="E459" s="180"/>
      <c r="F459" s="100"/>
    </row>
    <row r="460" spans="1:6" x14ac:dyDescent="0.25">
      <c r="A460" s="173"/>
      <c r="B460" s="174"/>
      <c r="C460" s="178"/>
      <c r="D460" s="179"/>
      <c r="E460" s="180"/>
      <c r="F460" s="100"/>
    </row>
    <row r="461" spans="1:6" x14ac:dyDescent="0.25">
      <c r="A461" s="173"/>
      <c r="B461" s="174"/>
      <c r="C461" s="178"/>
      <c r="D461" s="179"/>
      <c r="E461" s="180"/>
      <c r="F461" s="100"/>
    </row>
    <row r="462" spans="1:6" x14ac:dyDescent="0.25">
      <c r="A462" s="173"/>
      <c r="B462" s="174"/>
      <c r="C462" s="178"/>
      <c r="D462" s="179"/>
      <c r="E462" s="180"/>
      <c r="F462" s="100"/>
    </row>
    <row r="463" spans="1:6" x14ac:dyDescent="0.25">
      <c r="A463" s="173"/>
      <c r="B463" s="174"/>
      <c r="C463" s="178"/>
      <c r="D463" s="179"/>
      <c r="E463" s="180"/>
      <c r="F463" s="100"/>
    </row>
    <row r="464" spans="1:6" x14ac:dyDescent="0.3">
      <c r="A464" s="173"/>
      <c r="B464" s="184"/>
      <c r="C464" s="189"/>
      <c r="D464" s="190"/>
      <c r="E464" s="191"/>
      <c r="F464" s="100"/>
    </row>
    <row r="465" spans="1:6" x14ac:dyDescent="0.25">
      <c r="A465" s="173"/>
      <c r="B465" s="174"/>
      <c r="C465" s="178"/>
      <c r="D465" s="179"/>
      <c r="E465" s="180"/>
      <c r="F465" s="100"/>
    </row>
    <row r="466" spans="1:6" x14ac:dyDescent="0.3">
      <c r="A466" s="173"/>
      <c r="B466" s="177"/>
      <c r="C466" s="178"/>
      <c r="D466" s="179"/>
      <c r="E466" s="180"/>
      <c r="F466" s="100"/>
    </row>
    <row r="467" spans="1:6" x14ac:dyDescent="0.25">
      <c r="A467" s="173"/>
      <c r="B467" s="174"/>
      <c r="C467" s="178"/>
      <c r="D467" s="179"/>
      <c r="E467" s="180"/>
      <c r="F467" s="100"/>
    </row>
    <row r="468" spans="1:6" x14ac:dyDescent="0.25">
      <c r="A468" s="173"/>
      <c r="B468" s="174"/>
      <c r="C468" s="178"/>
      <c r="D468" s="179"/>
      <c r="E468" s="180"/>
      <c r="F468" s="100"/>
    </row>
    <row r="469" spans="1:6" x14ac:dyDescent="0.25">
      <c r="A469" s="173"/>
      <c r="B469" s="174"/>
      <c r="C469" s="178"/>
      <c r="D469" s="179"/>
      <c r="E469" s="180"/>
      <c r="F469" s="100"/>
    </row>
    <row r="470" spans="1:6" x14ac:dyDescent="0.25">
      <c r="A470" s="173"/>
      <c r="B470" s="174"/>
      <c r="C470" s="178"/>
      <c r="D470" s="179"/>
      <c r="E470" s="180"/>
      <c r="F470" s="100"/>
    </row>
    <row r="471" spans="1:6" x14ac:dyDescent="0.25">
      <c r="A471" s="173"/>
      <c r="B471" s="174"/>
      <c r="C471" s="178"/>
      <c r="D471" s="179"/>
      <c r="E471" s="180"/>
      <c r="F471" s="100"/>
    </row>
    <row r="472" spans="1:6" x14ac:dyDescent="0.25">
      <c r="A472" s="173"/>
      <c r="B472" s="174"/>
      <c r="C472" s="178"/>
      <c r="D472" s="179"/>
      <c r="E472" s="180"/>
      <c r="F472" s="100"/>
    </row>
    <row r="473" spans="1:6" x14ac:dyDescent="0.25">
      <c r="A473" s="173"/>
      <c r="B473" s="174"/>
      <c r="C473" s="178"/>
      <c r="D473" s="179"/>
      <c r="E473" s="180"/>
      <c r="F473" s="100"/>
    </row>
    <row r="474" spans="1:6" x14ac:dyDescent="0.25">
      <c r="A474" s="173"/>
      <c r="B474" s="174"/>
      <c r="C474" s="178"/>
      <c r="D474" s="179"/>
      <c r="E474" s="180"/>
      <c r="F474" s="100"/>
    </row>
    <row r="475" spans="1:6" x14ac:dyDescent="0.25">
      <c r="A475" s="173"/>
      <c r="B475" s="191"/>
      <c r="C475" s="178"/>
      <c r="D475" s="179"/>
      <c r="E475" s="180"/>
      <c r="F475" s="100"/>
    </row>
    <row r="476" spans="1:6" x14ac:dyDescent="0.25">
      <c r="A476" s="173"/>
      <c r="B476" s="174"/>
      <c r="C476" s="178"/>
      <c r="D476" s="179"/>
      <c r="E476" s="180"/>
      <c r="F476" s="100"/>
    </row>
    <row r="477" spans="1:6" x14ac:dyDescent="0.25">
      <c r="A477" s="173"/>
      <c r="B477" s="174"/>
      <c r="C477" s="178"/>
      <c r="D477" s="179"/>
      <c r="E477" s="180"/>
      <c r="F477" s="100"/>
    </row>
    <row r="478" spans="1:6" x14ac:dyDescent="0.25">
      <c r="A478" s="173"/>
      <c r="B478" s="174"/>
      <c r="C478" s="189"/>
      <c r="D478" s="190"/>
      <c r="E478" s="191"/>
      <c r="F478" s="100"/>
    </row>
    <row r="479" spans="1:6" x14ac:dyDescent="0.25">
      <c r="A479" s="173"/>
      <c r="B479" s="174"/>
      <c r="C479" s="178"/>
      <c r="D479" s="192"/>
      <c r="E479" s="180"/>
      <c r="F479" s="100"/>
    </row>
    <row r="480" spans="1:6" x14ac:dyDescent="0.25">
      <c r="A480" s="173"/>
      <c r="B480" s="193"/>
      <c r="C480" s="175"/>
      <c r="D480" s="194"/>
      <c r="E480" s="193"/>
      <c r="F480" s="100"/>
    </row>
    <row r="481" spans="1:6" x14ac:dyDescent="0.25">
      <c r="A481" s="173"/>
      <c r="B481" s="193"/>
      <c r="C481" s="175"/>
      <c r="D481" s="194"/>
      <c r="E481" s="193"/>
      <c r="F481" s="100"/>
    </row>
    <row r="482" spans="1:6" x14ac:dyDescent="0.3">
      <c r="A482" s="173"/>
      <c r="B482" s="201"/>
      <c r="C482" s="201"/>
      <c r="D482" s="201"/>
      <c r="E482" s="201"/>
      <c r="F482" s="100"/>
    </row>
    <row r="483" spans="1:6" x14ac:dyDescent="0.25">
      <c r="A483" s="173"/>
      <c r="B483" s="174"/>
      <c r="C483" s="175"/>
      <c r="D483" s="176"/>
      <c r="E483" s="174"/>
      <c r="F483" s="100"/>
    </row>
    <row r="484" spans="1:6" x14ac:dyDescent="0.3">
      <c r="A484" s="173"/>
      <c r="B484" s="177"/>
      <c r="C484" s="175"/>
      <c r="D484" s="176"/>
      <c r="E484" s="174"/>
      <c r="F484" s="100"/>
    </row>
    <row r="485" spans="1:6" x14ac:dyDescent="0.25">
      <c r="A485" s="173"/>
      <c r="B485" s="174"/>
      <c r="C485" s="178"/>
      <c r="D485" s="179"/>
      <c r="E485" s="180"/>
      <c r="F485" s="100"/>
    </row>
    <row r="486" spans="1:6" x14ac:dyDescent="0.25">
      <c r="A486" s="173"/>
      <c r="B486" s="174"/>
      <c r="C486" s="178"/>
      <c r="D486" s="179"/>
      <c r="E486" s="180"/>
      <c r="F486" s="100"/>
    </row>
    <row r="487" spans="1:6" x14ac:dyDescent="0.25">
      <c r="A487" s="173"/>
      <c r="B487" s="174"/>
      <c r="C487" s="178"/>
      <c r="D487" s="179"/>
      <c r="E487" s="180"/>
      <c r="F487" s="100"/>
    </row>
    <row r="488" spans="1:6" x14ac:dyDescent="0.25">
      <c r="A488" s="173"/>
      <c r="B488" s="174"/>
      <c r="C488" s="178"/>
      <c r="D488" s="179"/>
      <c r="E488" s="180"/>
      <c r="F488" s="100"/>
    </row>
    <row r="489" spans="1:6" x14ac:dyDescent="0.25">
      <c r="A489" s="173"/>
      <c r="B489" s="174"/>
      <c r="C489" s="178"/>
      <c r="D489" s="179"/>
      <c r="E489" s="180"/>
      <c r="F489" s="100"/>
    </row>
    <row r="490" spans="1:6" x14ac:dyDescent="0.25">
      <c r="A490" s="173"/>
      <c r="B490" s="174"/>
      <c r="C490" s="178"/>
      <c r="D490" s="179"/>
      <c r="E490" s="180"/>
      <c r="F490" s="100"/>
    </row>
    <row r="491" spans="1:6" x14ac:dyDescent="0.25">
      <c r="A491" s="173"/>
      <c r="B491" s="174"/>
      <c r="C491" s="178"/>
      <c r="D491" s="179"/>
      <c r="E491" s="180"/>
      <c r="F491" s="100"/>
    </row>
    <row r="492" spans="1:6" x14ac:dyDescent="0.25">
      <c r="A492" s="173"/>
      <c r="B492" s="174"/>
      <c r="C492" s="178"/>
      <c r="D492" s="179"/>
      <c r="E492" s="180"/>
      <c r="F492" s="100"/>
    </row>
    <row r="493" spans="1:6" x14ac:dyDescent="0.25">
      <c r="A493" s="173"/>
      <c r="B493" s="174"/>
      <c r="C493" s="178"/>
      <c r="D493" s="179"/>
      <c r="E493" s="180"/>
      <c r="F493" s="100"/>
    </row>
    <row r="494" spans="1:6" x14ac:dyDescent="0.25">
      <c r="A494" s="173"/>
      <c r="B494" s="174"/>
      <c r="C494" s="178"/>
      <c r="D494" s="179"/>
      <c r="E494" s="180"/>
      <c r="F494" s="100"/>
    </row>
    <row r="495" spans="1:6" x14ac:dyDescent="0.25">
      <c r="A495" s="173"/>
      <c r="B495" s="174"/>
      <c r="C495" s="178"/>
      <c r="D495" s="179"/>
      <c r="E495" s="180"/>
      <c r="F495" s="100"/>
    </row>
    <row r="496" spans="1:6" x14ac:dyDescent="0.3">
      <c r="A496" s="173"/>
      <c r="B496" s="184"/>
      <c r="C496" s="189"/>
      <c r="D496" s="190"/>
      <c r="E496" s="191"/>
      <c r="F496" s="100"/>
    </row>
    <row r="497" spans="1:6" x14ac:dyDescent="0.25">
      <c r="A497" s="173"/>
      <c r="B497" s="174"/>
      <c r="C497" s="178"/>
      <c r="D497" s="179"/>
      <c r="E497" s="180"/>
      <c r="F497" s="100"/>
    </row>
    <row r="498" spans="1:6" x14ac:dyDescent="0.3">
      <c r="A498" s="173"/>
      <c r="B498" s="177"/>
      <c r="C498" s="178"/>
      <c r="D498" s="179"/>
      <c r="E498" s="180"/>
      <c r="F498" s="100"/>
    </row>
    <row r="499" spans="1:6" x14ac:dyDescent="0.25">
      <c r="A499" s="173"/>
      <c r="B499" s="174"/>
      <c r="C499" s="178"/>
      <c r="D499" s="179"/>
      <c r="E499" s="180"/>
      <c r="F499" s="100"/>
    </row>
    <row r="500" spans="1:6" x14ac:dyDescent="0.25">
      <c r="A500" s="173"/>
      <c r="B500" s="174"/>
      <c r="C500" s="178"/>
      <c r="D500" s="179"/>
      <c r="E500" s="180"/>
      <c r="F500" s="100"/>
    </row>
    <row r="501" spans="1:6" x14ac:dyDescent="0.3">
      <c r="A501" s="173"/>
      <c r="B501" s="174"/>
      <c r="C501" s="181"/>
      <c r="D501" s="182"/>
      <c r="E501" s="183"/>
      <c r="F501" s="100"/>
    </row>
    <row r="502" spans="1:6" x14ac:dyDescent="0.25">
      <c r="A502" s="173"/>
      <c r="B502" s="174"/>
      <c r="C502" s="178"/>
      <c r="D502" s="179"/>
      <c r="E502" s="180"/>
      <c r="F502" s="100"/>
    </row>
    <row r="503" spans="1:6" x14ac:dyDescent="0.25">
      <c r="A503" s="173"/>
      <c r="B503" s="174"/>
      <c r="C503" s="178"/>
      <c r="D503" s="179"/>
      <c r="E503" s="180"/>
      <c r="F503" s="100"/>
    </row>
    <row r="504" spans="1:6" x14ac:dyDescent="0.3">
      <c r="A504" s="173"/>
      <c r="B504" s="174"/>
      <c r="C504" s="178"/>
      <c r="D504" s="182"/>
      <c r="E504" s="183"/>
      <c r="F504" s="100"/>
    </row>
    <row r="505" spans="1:6" x14ac:dyDescent="0.25">
      <c r="A505" s="173"/>
      <c r="B505" s="174"/>
      <c r="C505" s="178"/>
      <c r="D505" s="179"/>
      <c r="E505" s="180"/>
      <c r="F505" s="100"/>
    </row>
    <row r="506" spans="1:6" x14ac:dyDescent="0.25">
      <c r="A506" s="173"/>
      <c r="B506" s="174"/>
      <c r="C506" s="178"/>
      <c r="D506" s="179"/>
      <c r="E506" s="180"/>
      <c r="F506" s="100"/>
    </row>
    <row r="507" spans="1:6" x14ac:dyDescent="0.25">
      <c r="A507" s="173"/>
      <c r="B507" s="191"/>
      <c r="C507" s="178"/>
      <c r="D507" s="179"/>
      <c r="E507" s="180"/>
      <c r="F507" s="100"/>
    </row>
    <row r="508" spans="1:6" x14ac:dyDescent="0.25">
      <c r="A508" s="173"/>
      <c r="B508" s="174"/>
      <c r="C508" s="178"/>
      <c r="D508" s="179"/>
      <c r="E508" s="180"/>
      <c r="F508" s="100"/>
    </row>
    <row r="509" spans="1:6" x14ac:dyDescent="0.25">
      <c r="A509" s="173"/>
      <c r="B509" s="174"/>
      <c r="C509" s="178"/>
      <c r="D509" s="179"/>
      <c r="E509" s="180"/>
      <c r="F509" s="100"/>
    </row>
    <row r="510" spans="1:6" x14ac:dyDescent="0.25">
      <c r="A510" s="173"/>
      <c r="B510" s="174"/>
      <c r="C510" s="189"/>
      <c r="D510" s="190"/>
      <c r="E510" s="191"/>
      <c r="F510" s="100"/>
    </row>
    <row r="511" spans="1:6" x14ac:dyDescent="0.25">
      <c r="A511" s="173"/>
      <c r="B511" s="174"/>
      <c r="C511" s="178"/>
      <c r="D511" s="192"/>
      <c r="E511" s="180"/>
      <c r="F511" s="100"/>
    </row>
    <row r="512" spans="1:6" x14ac:dyDescent="0.35">
      <c r="A512" s="173"/>
      <c r="B512" s="173"/>
      <c r="C512" s="199"/>
      <c r="D512" s="200"/>
      <c r="E512" s="173"/>
    </row>
  </sheetData>
  <mergeCells count="16">
    <mergeCell ref="B1:E1"/>
    <mergeCell ref="B2:E2"/>
    <mergeCell ref="B5:E5"/>
    <mergeCell ref="B49:E49"/>
    <mergeCell ref="B94:E94"/>
    <mergeCell ref="B450:E450"/>
    <mergeCell ref="B482:E482"/>
    <mergeCell ref="B248:E248"/>
    <mergeCell ref="B125:E125"/>
    <mergeCell ref="B169:E169"/>
    <mergeCell ref="B214:E214"/>
    <mergeCell ref="B279:E279"/>
    <mergeCell ref="B310:E310"/>
    <mergeCell ref="B355:E355"/>
    <mergeCell ref="B386:E386"/>
    <mergeCell ref="B417:E417"/>
  </mergeCells>
  <pageMargins left="1" right="1" top="1" bottom="1" header="0.5" footer="0.5"/>
  <pageSetup paperSize="9" scale="92" fitToHeight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33"/>
  <sheetViews>
    <sheetView workbookViewId="0">
      <selection activeCell="J16" sqref="J16"/>
    </sheetView>
  </sheetViews>
  <sheetFormatPr baseColWidth="10" defaultRowHeight="14.5" x14ac:dyDescent="0.35"/>
  <cols>
    <col min="2" max="2" width="12.26953125" bestFit="1" customWidth="1"/>
    <col min="3" max="3" width="10" bestFit="1" customWidth="1"/>
    <col min="4" max="4" width="28.26953125" bestFit="1" customWidth="1"/>
    <col min="5" max="5" width="27.54296875" bestFit="1" customWidth="1"/>
  </cols>
  <sheetData>
    <row r="4" spans="2:5" x14ac:dyDescent="0.35">
      <c r="B4" s="203" t="s">
        <v>64</v>
      </c>
      <c r="C4" s="203"/>
      <c r="D4" s="203"/>
      <c r="E4" s="203"/>
    </row>
    <row r="5" spans="2:5" x14ac:dyDescent="0.35">
      <c r="B5" s="83"/>
      <c r="C5" s="83"/>
      <c r="D5" s="84"/>
      <c r="E5" s="83"/>
    </row>
    <row r="6" spans="2:5" x14ac:dyDescent="0.35">
      <c r="B6" s="85" t="s">
        <v>19</v>
      </c>
      <c r="C6" s="86"/>
      <c r="D6" s="87"/>
      <c r="E6" s="88"/>
    </row>
    <row r="7" spans="2:5" x14ac:dyDescent="0.35">
      <c r="B7" s="89" t="s">
        <v>68</v>
      </c>
      <c r="C7" s="91" t="s">
        <v>53</v>
      </c>
      <c r="D7" s="110">
        <v>43562</v>
      </c>
      <c r="E7" s="92" t="s">
        <v>65</v>
      </c>
    </row>
    <row r="8" spans="2:5" x14ac:dyDescent="0.35">
      <c r="B8" s="89"/>
      <c r="C8" s="98" t="s">
        <v>54</v>
      </c>
      <c r="D8" s="114">
        <f>D7+13</f>
        <v>43575</v>
      </c>
      <c r="E8" s="105" t="s">
        <v>21</v>
      </c>
    </row>
    <row r="9" spans="2:5" x14ac:dyDescent="0.35">
      <c r="B9" s="89"/>
      <c r="C9" s="91" t="s">
        <v>55</v>
      </c>
      <c r="D9" s="111">
        <f>D8+1</f>
        <v>43576</v>
      </c>
      <c r="E9" s="92" t="s">
        <v>22</v>
      </c>
    </row>
    <row r="10" spans="2:5" x14ac:dyDescent="0.35">
      <c r="B10" s="89"/>
      <c r="C10" s="91" t="s">
        <v>56</v>
      </c>
      <c r="D10" s="111">
        <f>D9+1</f>
        <v>43577</v>
      </c>
      <c r="E10" s="92" t="s">
        <v>24</v>
      </c>
    </row>
    <row r="11" spans="2:5" x14ac:dyDescent="0.35">
      <c r="B11" s="106"/>
      <c r="C11" s="107" t="s">
        <v>57</v>
      </c>
      <c r="D11" s="115">
        <f>D10+5</f>
        <v>43582</v>
      </c>
      <c r="E11" s="108" t="s">
        <v>23</v>
      </c>
    </row>
    <row r="12" spans="2:5" x14ac:dyDescent="0.35">
      <c r="B12" s="89"/>
      <c r="C12" s="91"/>
      <c r="D12" s="111" t="s">
        <v>44</v>
      </c>
      <c r="E12" s="92" t="s">
        <v>25</v>
      </c>
    </row>
    <row r="13" spans="2:5" x14ac:dyDescent="0.35">
      <c r="B13" s="89"/>
      <c r="C13" s="91"/>
      <c r="D13" s="111">
        <f>D10+49</f>
        <v>43626</v>
      </c>
      <c r="E13" s="92" t="s">
        <v>26</v>
      </c>
    </row>
    <row r="14" spans="2:5" x14ac:dyDescent="0.35">
      <c r="B14" s="89"/>
      <c r="C14" s="91"/>
      <c r="D14" s="111"/>
      <c r="E14" s="92"/>
    </row>
    <row r="15" spans="2:5" x14ac:dyDescent="0.35">
      <c r="B15" s="89" t="s">
        <v>71</v>
      </c>
      <c r="C15" s="91" t="s">
        <v>58</v>
      </c>
      <c r="D15" s="111">
        <v>43738</v>
      </c>
      <c r="E15" s="92" t="s">
        <v>27</v>
      </c>
    </row>
    <row r="16" spans="2:5" x14ac:dyDescent="0.35">
      <c r="B16" s="89"/>
      <c r="C16" s="91" t="s">
        <v>59</v>
      </c>
      <c r="D16" s="111">
        <f>D15+9</f>
        <v>43747</v>
      </c>
      <c r="E16" s="92" t="s">
        <v>0</v>
      </c>
    </row>
    <row r="17" spans="2:5" x14ac:dyDescent="0.35">
      <c r="B17" s="89"/>
      <c r="C17" s="91" t="s">
        <v>60</v>
      </c>
      <c r="D17" s="111">
        <f>D16+5</f>
        <v>43752</v>
      </c>
      <c r="E17" s="92" t="s">
        <v>28</v>
      </c>
    </row>
    <row r="18" spans="2:5" x14ac:dyDescent="0.35">
      <c r="B18" s="104"/>
      <c r="C18" s="102" t="s">
        <v>61</v>
      </c>
      <c r="D18" s="110">
        <f>D17+7</f>
        <v>43759</v>
      </c>
      <c r="E18" s="103" t="s">
        <v>1</v>
      </c>
    </row>
    <row r="19" spans="2:5" x14ac:dyDescent="0.35">
      <c r="B19" s="94"/>
      <c r="C19" s="95"/>
      <c r="D19" s="112"/>
      <c r="E19" s="97"/>
    </row>
    <row r="20" spans="2:5" x14ac:dyDescent="0.35">
      <c r="B20" s="98" t="s">
        <v>20</v>
      </c>
      <c r="C20" s="91"/>
      <c r="D20" s="111"/>
      <c r="E20" s="92"/>
    </row>
    <row r="21" spans="2:5" x14ac:dyDescent="0.35">
      <c r="B21" s="89" t="s">
        <v>68</v>
      </c>
      <c r="C21" s="91" t="s">
        <v>53</v>
      </c>
      <c r="D21" s="111">
        <v>43592</v>
      </c>
      <c r="E21" s="92" t="s">
        <v>65</v>
      </c>
    </row>
    <row r="22" spans="2:5" x14ac:dyDescent="0.35">
      <c r="B22" s="89"/>
      <c r="C22" s="91" t="s">
        <v>54</v>
      </c>
      <c r="D22" s="111">
        <f>D21+13</f>
        <v>43605</v>
      </c>
      <c r="E22" s="92" t="s">
        <v>21</v>
      </c>
    </row>
    <row r="23" spans="2:5" x14ac:dyDescent="0.35">
      <c r="B23" s="89"/>
      <c r="C23" s="91" t="s">
        <v>55</v>
      </c>
      <c r="D23" s="111">
        <f>D22+1</f>
        <v>43606</v>
      </c>
      <c r="E23" s="92" t="s">
        <v>22</v>
      </c>
    </row>
    <row r="24" spans="2:5" x14ac:dyDescent="0.35">
      <c r="B24" s="89"/>
      <c r="C24" s="91" t="s">
        <v>56</v>
      </c>
      <c r="D24" s="111">
        <f>D23+1</f>
        <v>43607</v>
      </c>
      <c r="E24" s="92" t="s">
        <v>24</v>
      </c>
    </row>
    <row r="25" spans="2:5" x14ac:dyDescent="0.35">
      <c r="B25" s="102"/>
      <c r="C25" s="102" t="s">
        <v>57</v>
      </c>
      <c r="D25" s="110">
        <f>D24+5</f>
        <v>43612</v>
      </c>
      <c r="E25" s="103" t="s">
        <v>23</v>
      </c>
    </row>
    <row r="26" spans="2:5" x14ac:dyDescent="0.35">
      <c r="B26" s="89"/>
      <c r="C26" s="91"/>
      <c r="D26" s="111" t="s">
        <v>46</v>
      </c>
      <c r="E26" s="92" t="s">
        <v>25</v>
      </c>
    </row>
    <row r="27" spans="2:5" x14ac:dyDescent="0.35">
      <c r="B27" s="89"/>
      <c r="C27" s="91"/>
      <c r="D27" s="111">
        <f>D24+49</f>
        <v>43656</v>
      </c>
      <c r="E27" s="92" t="s">
        <v>26</v>
      </c>
    </row>
    <row r="28" spans="2:5" x14ac:dyDescent="0.35">
      <c r="B28" s="89"/>
      <c r="C28" s="91"/>
      <c r="D28" s="111"/>
      <c r="E28" s="92"/>
    </row>
    <row r="29" spans="2:5" x14ac:dyDescent="0.35">
      <c r="B29" s="102" t="s">
        <v>71</v>
      </c>
      <c r="C29" s="91" t="s">
        <v>58</v>
      </c>
      <c r="D29" s="111">
        <v>43768</v>
      </c>
      <c r="E29" s="92" t="s">
        <v>27</v>
      </c>
    </row>
    <row r="30" spans="2:5" x14ac:dyDescent="0.35">
      <c r="B30" s="89"/>
      <c r="C30" s="91" t="s">
        <v>59</v>
      </c>
      <c r="D30" s="111">
        <f>D29+9</f>
        <v>43777</v>
      </c>
      <c r="E30" s="92" t="s">
        <v>0</v>
      </c>
    </row>
    <row r="31" spans="2:5" x14ac:dyDescent="0.35">
      <c r="B31" s="89"/>
      <c r="C31" s="91" t="s">
        <v>60</v>
      </c>
      <c r="D31" s="111">
        <f>D30+5</f>
        <v>43782</v>
      </c>
      <c r="E31" s="92" t="s">
        <v>28</v>
      </c>
    </row>
    <row r="32" spans="2:5" x14ac:dyDescent="0.35">
      <c r="B32" s="89"/>
      <c r="C32" s="102" t="s">
        <v>61</v>
      </c>
      <c r="D32" s="110">
        <f>D31+7</f>
        <v>43789</v>
      </c>
      <c r="E32" s="103" t="s">
        <v>1</v>
      </c>
    </row>
    <row r="33" spans="2:5" x14ac:dyDescent="0.35">
      <c r="B33" s="94"/>
      <c r="C33" s="95"/>
      <c r="D33" s="96"/>
      <c r="E33" s="97"/>
    </row>
  </sheetData>
  <mergeCells count="1">
    <mergeCell ref="B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Feasts and Blood Moons</vt:lpstr>
      <vt:lpstr>Tabelle1</vt:lpstr>
      <vt:lpstr>'Feasts and Blood Moons'!Druckbereich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Stephan</cp:lastModifiedBy>
  <cp:lastPrinted>2018-12-17T11:57:43Z</cp:lastPrinted>
  <dcterms:created xsi:type="dcterms:W3CDTF">2011-04-04T12:23:16Z</dcterms:created>
  <dcterms:modified xsi:type="dcterms:W3CDTF">2020-10-10T02:20:35Z</dcterms:modified>
</cp:coreProperties>
</file>